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media/image136.bin" ContentType="image/unknown"/>
  <Override PartName="/xl/tables/table1.xml" ContentType="application/vnd.openxmlformats-officedocument.spreadsheetml.table+xml"/>
  <Override PartName="/xl/tables/table2.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mc:AlternateContent xmlns:mc="http://schemas.openxmlformats.org/markup-compatibility/2006">
    <mc:Choice Requires="x15">
      <x15ac:absPath xmlns:x15ac="http://schemas.microsoft.com/office/spreadsheetml/2010/11/ac" url="\\tmzserver\БАЗА_ДАННЫХ\23_ОТДЕЛ ЗАКУПОК\! ЗАКУПКИ\Публикация на сайте\Публикация на сайте 2024\№434-2024 от 17.07.2024\"/>
    </mc:Choice>
  </mc:AlternateContent>
  <xr:revisionPtr revIDLastSave="0" documentId="8_{0EC130EE-9673-4764-A3A0-4FA5F61AD233}" xr6:coauthVersionLast="47" xr6:coauthVersionMax="47" xr10:uidLastSave="{00000000-0000-0000-0000-000000000000}"/>
  <bookViews>
    <workbookView xWindow="-120" yWindow="-120" windowWidth="29040" windowHeight="15840" tabRatio="523" xr2:uid="{00000000-000D-0000-FFFF-FFFF00000000}"/>
  </bookViews>
  <sheets>
    <sheet name="Анкета образец" sheetId="14" r:id="rId1"/>
    <sheet name="общий справочник" sheetId="4" state="hidden" r:id="rId2"/>
    <sheet name="СКП" sheetId="13" state="hidden" r:id="rId3"/>
    <sheet name="Группа закупа" sheetId="8" state="hidden" r:id="rId4"/>
    <sheet name="Подгруппы закупа" sheetId="10" state="hidden" r:id="rId5"/>
    <sheet name="Согласование" sheetId="11" state="hidden" r:id="rId6"/>
  </sheets>
  <externalReferences>
    <externalReference r:id="rId7"/>
    <externalReference r:id="rId8"/>
  </externalReferences>
  <definedNames>
    <definedName name="_xlnm._FilterDatabase" localSheetId="0" hidden="1">'Анкета образец'!$F$1:$H$115</definedName>
    <definedName name="_xlnm._FilterDatabase" localSheetId="3" hidden="1">'Группа закупа'!$A$1:$J$818</definedName>
    <definedName name="подгруппы" localSheetId="0">ГЗ[]</definedName>
    <definedName name="подгруппы" localSheetId="2">[1]!ГЗ[#Data]</definedName>
    <definedName name="подгруппы">ГЗ[]</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54" i="14" l="1"/>
  <c r="C57" i="14"/>
  <c r="C58" i="14"/>
  <c r="C59" i="14"/>
  <c r="C60" i="14"/>
  <c r="L10" i="14"/>
  <c r="L11" i="14"/>
  <c r="L12" i="14"/>
  <c r="L13" i="14"/>
  <c r="L14" i="14"/>
  <c r="L15" i="14"/>
  <c r="L16" i="14"/>
  <c r="L17" i="14"/>
  <c r="L18" i="14"/>
  <c r="L19" i="14"/>
  <c r="L20" i="14"/>
  <c r="L21" i="14"/>
  <c r="L22" i="14"/>
  <c r="L23" i="14"/>
  <c r="L24" i="14"/>
  <c r="L25" i="14"/>
  <c r="L26" i="14"/>
  <c r="L27" i="14"/>
  <c r="L28" i="14"/>
  <c r="L29" i="14"/>
  <c r="L30" i="14"/>
  <c r="L31" i="14"/>
  <c r="L32" i="14"/>
  <c r="L33" i="14"/>
  <c r="L34" i="14"/>
  <c r="L35" i="14"/>
  <c r="L36" i="14"/>
  <c r="L37" i="14"/>
  <c r="L38" i="14"/>
  <c r="L39" i="14"/>
  <c r="L40" i="14"/>
  <c r="L41" i="14"/>
  <c r="L42" i="14"/>
  <c r="L43" i="14"/>
  <c r="L44" i="14"/>
  <c r="L45" i="14"/>
  <c r="L46" i="14"/>
  <c r="L47" i="14"/>
  <c r="L48" i="14"/>
  <c r="L49" i="14"/>
  <c r="L50" i="14"/>
  <c r="L51" i="14"/>
  <c r="L52" i="14"/>
  <c r="L53" i="14"/>
  <c r="L54" i="14"/>
  <c r="L55" i="14"/>
  <c r="L56" i="14"/>
  <c r="L57" i="14"/>
  <c r="L58" i="14"/>
  <c r="L59" i="14"/>
  <c r="L60" i="14"/>
  <c r="L61" i="14"/>
  <c r="L62" i="14"/>
  <c r="L63" i="14"/>
  <c r="L64" i="14"/>
  <c r="L65" i="14"/>
  <c r="L66" i="14"/>
  <c r="L67" i="14"/>
  <c r="L68" i="14"/>
  <c r="L69" i="14"/>
  <c r="L70" i="14"/>
  <c r="L71" i="14"/>
  <c r="L72" i="14"/>
  <c r="L73" i="14"/>
  <c r="L74" i="14"/>
  <c r="L75" i="14"/>
  <c r="L76" i="14"/>
  <c r="L77" i="14"/>
  <c r="L78" i="14"/>
  <c r="L79" i="14"/>
  <c r="L80" i="14"/>
  <c r="L81" i="14"/>
  <c r="L82" i="14"/>
  <c r="L83" i="14"/>
  <c r="L84" i="14"/>
  <c r="L85" i="14"/>
  <c r="L86" i="14"/>
  <c r="L87" i="14"/>
  <c r="L88" i="14"/>
  <c r="L89" i="14"/>
  <c r="L90" i="14"/>
  <c r="L91" i="14"/>
  <c r="L92" i="14"/>
  <c r="L93" i="14"/>
  <c r="L94" i="14"/>
  <c r="L95" i="14"/>
  <c r="L96" i="14"/>
  <c r="L97" i="14"/>
  <c r="L98" i="14"/>
  <c r="L99" i="14"/>
  <c r="L100" i="14"/>
  <c r="L101" i="14"/>
  <c r="L102" i="14"/>
  <c r="L103" i="14"/>
  <c r="L104" i="14"/>
  <c r="L105" i="14"/>
  <c r="L106" i="14"/>
  <c r="L107" i="14"/>
  <c r="L108" i="14"/>
  <c r="L109" i="14"/>
  <c r="L110" i="14"/>
  <c r="L111" i="14"/>
  <c r="L112" i="14"/>
  <c r="L113" i="14"/>
  <c r="L114" i="14"/>
  <c r="L115" i="14"/>
  <c r="J10" i="14"/>
  <c r="J11" i="14"/>
  <c r="J12" i="14"/>
  <c r="J13" i="14"/>
  <c r="J14" i="14"/>
  <c r="J15" i="14"/>
  <c r="J16" i="14"/>
  <c r="J17" i="14"/>
  <c r="J18" i="14"/>
  <c r="J19" i="14"/>
  <c r="J20" i="14"/>
  <c r="J21" i="14"/>
  <c r="J22" i="14"/>
  <c r="J23" i="14"/>
  <c r="J24" i="14"/>
  <c r="J25" i="14"/>
  <c r="J26" i="14"/>
  <c r="J27" i="14"/>
  <c r="J28" i="14"/>
  <c r="J29" i="14"/>
  <c r="J30" i="14"/>
  <c r="J31" i="14"/>
  <c r="J32" i="14"/>
  <c r="J33" i="14"/>
  <c r="J34" i="14"/>
  <c r="J35" i="14"/>
  <c r="J36" i="14"/>
  <c r="J37" i="14"/>
  <c r="J38" i="14"/>
  <c r="J39" i="14"/>
  <c r="J40" i="14"/>
  <c r="J41" i="14"/>
  <c r="J42" i="14"/>
  <c r="J43" i="14"/>
  <c r="J44" i="14"/>
  <c r="J45" i="14"/>
  <c r="J46" i="14"/>
  <c r="J47" i="14"/>
  <c r="J48" i="14"/>
  <c r="J49" i="14"/>
  <c r="J50" i="14"/>
  <c r="J51" i="14"/>
  <c r="J52" i="14"/>
  <c r="J53" i="14"/>
  <c r="J54" i="14"/>
  <c r="J55" i="14"/>
  <c r="J56" i="14"/>
  <c r="J57" i="14"/>
  <c r="J58" i="14"/>
  <c r="J59" i="14"/>
  <c r="J60" i="14"/>
  <c r="J61" i="14"/>
  <c r="J62" i="14"/>
  <c r="J63" i="14"/>
  <c r="J64" i="14"/>
  <c r="J65" i="14"/>
  <c r="J66" i="14"/>
  <c r="J67" i="14"/>
  <c r="J68" i="14"/>
  <c r="J69" i="14"/>
  <c r="J70" i="14"/>
  <c r="J71" i="14"/>
  <c r="J72" i="14"/>
  <c r="J73" i="14"/>
  <c r="J74" i="14"/>
  <c r="J75" i="14"/>
  <c r="J76" i="14"/>
  <c r="J77" i="14"/>
  <c r="J78" i="14"/>
  <c r="J79" i="14"/>
  <c r="J80" i="14"/>
  <c r="J81" i="14"/>
  <c r="J82" i="14"/>
  <c r="J83" i="14"/>
  <c r="J84" i="14"/>
  <c r="J85" i="14"/>
  <c r="J86" i="14"/>
  <c r="J87" i="14"/>
  <c r="J88" i="14"/>
  <c r="J89" i="14"/>
  <c r="J90" i="14"/>
  <c r="J91" i="14"/>
  <c r="J92" i="14"/>
  <c r="J93" i="14"/>
  <c r="J94" i="14"/>
  <c r="J95" i="14"/>
  <c r="J96" i="14"/>
  <c r="J97" i="14"/>
  <c r="J98" i="14"/>
  <c r="J99" i="14"/>
  <c r="J100" i="14"/>
  <c r="J101" i="14"/>
  <c r="J102" i="14"/>
  <c r="J103" i="14"/>
  <c r="J104" i="14"/>
  <c r="J105" i="14"/>
  <c r="J106" i="14"/>
  <c r="J107" i="14"/>
  <c r="J108" i="14"/>
  <c r="J109" i="14"/>
  <c r="J110" i="14"/>
  <c r="J111" i="14"/>
  <c r="J112" i="14"/>
  <c r="J113" i="14"/>
  <c r="J114" i="14"/>
  <c r="J115" i="14"/>
  <c r="C10" i="14"/>
  <c r="C11" i="14"/>
  <c r="C12" i="14"/>
  <c r="C13" i="14"/>
  <c r="C14" i="14"/>
  <c r="C15" i="14"/>
  <c r="C16" i="14"/>
  <c r="C17" i="14"/>
  <c r="C18" i="14"/>
  <c r="C19" i="14"/>
  <c r="C20" i="14"/>
  <c r="C21" i="14"/>
  <c r="C22" i="14"/>
  <c r="C23" i="14"/>
  <c r="C24" i="14"/>
  <c r="C25" i="14"/>
  <c r="C26" i="14"/>
  <c r="C27" i="14"/>
  <c r="C28" i="14"/>
  <c r="C29" i="14"/>
  <c r="C30" i="14"/>
  <c r="C31" i="14"/>
  <c r="C32" i="14"/>
  <c r="C33" i="14"/>
  <c r="C34" i="14"/>
  <c r="C35" i="14"/>
  <c r="C36" i="14"/>
  <c r="C37" i="14"/>
  <c r="C38" i="14"/>
  <c r="C39" i="14"/>
  <c r="C40" i="14"/>
  <c r="C41" i="14"/>
  <c r="C42" i="14"/>
  <c r="C43" i="14"/>
  <c r="C44" i="14"/>
  <c r="C45" i="14"/>
  <c r="C46" i="14"/>
  <c r="C47" i="14"/>
  <c r="C48" i="14"/>
  <c r="C49" i="14"/>
  <c r="C50" i="14"/>
  <c r="C51" i="14"/>
  <c r="C53" i="14"/>
  <c r="C55" i="14"/>
  <c r="C56" i="14"/>
  <c r="C61" i="14"/>
  <c r="C62" i="14"/>
  <c r="C63" i="14"/>
  <c r="C64" i="14"/>
  <c r="C65" i="14"/>
  <c r="C66" i="14"/>
  <c r="C67" i="14"/>
  <c r="C68" i="14"/>
  <c r="C69" i="14"/>
  <c r="C70" i="14"/>
  <c r="C71" i="14"/>
  <c r="C72" i="14"/>
  <c r="C73" i="14"/>
  <c r="C74" i="14"/>
  <c r="C75" i="14"/>
  <c r="C76" i="14"/>
  <c r="C77" i="14"/>
  <c r="C78" i="14"/>
  <c r="C79" i="14"/>
  <c r="C80" i="14"/>
  <c r="C81" i="14"/>
  <c r="C82" i="14"/>
  <c r="C83" i="14"/>
  <c r="C84" i="14"/>
  <c r="C85" i="14"/>
  <c r="C86" i="14"/>
  <c r="C87" i="14"/>
  <c r="C88" i="14"/>
  <c r="C89" i="14"/>
  <c r="C91" i="14"/>
  <c r="C92" i="14"/>
  <c r="C93" i="14"/>
  <c r="C94" i="14"/>
  <c r="C95" i="14"/>
  <c r="C96" i="14"/>
  <c r="C97" i="14"/>
  <c r="C98" i="14"/>
  <c r="C99" i="14"/>
  <c r="C100" i="14"/>
  <c r="C101" i="14"/>
  <c r="C102" i="14"/>
  <c r="C103" i="14"/>
  <c r="C105" i="14"/>
  <c r="C106" i="14"/>
  <c r="C107" i="14"/>
  <c r="C108" i="14"/>
  <c r="C109" i="14"/>
  <c r="C110" i="14"/>
  <c r="C111" i="14"/>
  <c r="C112" i="14"/>
  <c r="C113" i="14"/>
  <c r="C114" i="14"/>
  <c r="C115" i="14"/>
  <c r="B90" i="14"/>
  <c r="C90" i="14" s="1"/>
  <c r="L9" i="14" l="1"/>
  <c r="J9" i="14"/>
  <c r="C9" i="14"/>
  <c r="L8" i="14" l="1"/>
  <c r="J8" i="14"/>
  <c r="C8" i="14"/>
  <c r="L7" i="14" l="1"/>
  <c r="J7" i="14"/>
  <c r="C7" i="14"/>
  <c r="F2" i="8" l="1"/>
  <c r="C2" i="8"/>
  <c r="H3" i="8"/>
  <c r="J3" i="8" s="1"/>
  <c r="H4" i="8"/>
  <c r="J4" i="8" s="1"/>
  <c r="H5" i="8"/>
  <c r="J5" i="8" s="1"/>
  <c r="H6" i="8"/>
  <c r="J6" i="8" s="1"/>
  <c r="F7" i="8"/>
  <c r="H8" i="8"/>
  <c r="J8" i="8" s="1"/>
  <c r="H9" i="8"/>
  <c r="J9" i="8" s="1"/>
  <c r="H10" i="8"/>
  <c r="J10" i="8" s="1"/>
  <c r="H11" i="8"/>
  <c r="J11" i="8" s="1"/>
  <c r="H12" i="8"/>
  <c r="J12" i="8" s="1"/>
  <c r="H13" i="8"/>
  <c r="J13" i="8" s="1"/>
  <c r="H14" i="8"/>
  <c r="J14" i="8" s="1"/>
  <c r="H15" i="8"/>
  <c r="J15" i="8" s="1"/>
  <c r="F16" i="8"/>
  <c r="H17" i="8"/>
  <c r="J17" i="8" s="1"/>
  <c r="H18" i="8"/>
  <c r="J18" i="8" s="1"/>
  <c r="H19" i="8"/>
  <c r="J19" i="8" s="1"/>
  <c r="H20" i="8"/>
  <c r="J20" i="8" s="1"/>
  <c r="H21" i="8"/>
  <c r="J21" i="8" s="1"/>
  <c r="H22" i="8"/>
  <c r="J22" i="8" s="1"/>
  <c r="H23" i="8"/>
  <c r="J23" i="8" s="1"/>
  <c r="H24" i="8"/>
  <c r="J24" i="8" s="1"/>
  <c r="H25" i="8"/>
  <c r="J25" i="8" s="1"/>
  <c r="H26" i="8"/>
  <c r="J26" i="8" s="1"/>
  <c r="F27" i="8"/>
  <c r="H28" i="8"/>
  <c r="J28" i="8" s="1"/>
  <c r="H29" i="8"/>
  <c r="J29" i="8" s="1"/>
  <c r="H30" i="8"/>
  <c r="J30" i="8" s="1"/>
  <c r="H31" i="8"/>
  <c r="J31" i="8" s="1"/>
  <c r="H32" i="8"/>
  <c r="J32" i="8" s="1"/>
  <c r="H33" i="8"/>
  <c r="J33" i="8" s="1"/>
  <c r="H34" i="8"/>
  <c r="J34" i="8" s="1"/>
  <c r="H35" i="8"/>
  <c r="J35" i="8" s="1"/>
  <c r="H36" i="8"/>
  <c r="J36" i="8" s="1"/>
  <c r="H37" i="8"/>
  <c r="J37" i="8" s="1"/>
  <c r="H38" i="8"/>
  <c r="J38" i="8" s="1"/>
  <c r="H39" i="8"/>
  <c r="J39" i="8" s="1"/>
  <c r="H40" i="8"/>
  <c r="J40" i="8" s="1"/>
  <c r="H41" i="8"/>
  <c r="J41" i="8" s="1"/>
  <c r="C43" i="8"/>
  <c r="F43" i="8"/>
  <c r="F44" i="8"/>
  <c r="F45" i="8"/>
  <c r="F46" i="8"/>
  <c r="C48" i="8"/>
  <c r="F48" i="8"/>
  <c r="H49" i="8"/>
  <c r="J49" i="8" s="1"/>
  <c r="H50" i="8"/>
  <c r="J50" i="8" s="1"/>
  <c r="H51" i="8"/>
  <c r="J51" i="8" s="1"/>
  <c r="H52" i="8"/>
  <c r="J52" i="8" s="1"/>
  <c r="H53" i="8"/>
  <c r="J53" i="8" s="1"/>
  <c r="H54" i="8"/>
  <c r="J54" i="8" s="1"/>
  <c r="H55" i="8"/>
  <c r="J55" i="8" s="1"/>
  <c r="H56" i="8"/>
  <c r="J56" i="8" s="1"/>
  <c r="H57" i="8"/>
  <c r="J57" i="8" s="1"/>
  <c r="H58" i="8"/>
  <c r="J58" i="8" s="1"/>
  <c r="H59" i="8"/>
  <c r="J59" i="8" s="1"/>
  <c r="H60" i="8"/>
  <c r="J60" i="8" s="1"/>
  <c r="H61" i="8"/>
  <c r="J61" i="8" s="1"/>
  <c r="H62" i="8"/>
  <c r="J62" i="8" s="1"/>
  <c r="H63" i="8"/>
  <c r="J63" i="8" s="1"/>
  <c r="H64" i="8"/>
  <c r="J64" i="8" s="1"/>
  <c r="H65" i="8"/>
  <c r="J65" i="8" s="1"/>
  <c r="H66" i="8"/>
  <c r="J66" i="8" s="1"/>
  <c r="H67" i="8"/>
  <c r="J67" i="8" s="1"/>
  <c r="F68" i="8"/>
  <c r="H69" i="8"/>
  <c r="J69" i="8" s="1"/>
  <c r="H70" i="8"/>
  <c r="J70" i="8" s="1"/>
  <c r="H71" i="8"/>
  <c r="J71" i="8" s="1"/>
  <c r="H72" i="8"/>
  <c r="J72" i="8" s="1"/>
  <c r="H73" i="8"/>
  <c r="J73" i="8" s="1"/>
  <c r="F74" i="8"/>
  <c r="H75" i="8"/>
  <c r="J75" i="8" s="1"/>
  <c r="H76" i="8"/>
  <c r="J76" i="8" s="1"/>
  <c r="H77" i="8"/>
  <c r="J77" i="8" s="1"/>
  <c r="H78" i="8"/>
  <c r="J78" i="8" s="1"/>
  <c r="H79" i="8"/>
  <c r="J79" i="8" s="1"/>
  <c r="H80" i="8"/>
  <c r="J80" i="8" s="1"/>
  <c r="H81" i="8"/>
  <c r="J81" i="8" s="1"/>
  <c r="H82" i="8"/>
  <c r="J82" i="8" s="1"/>
  <c r="H83" i="8"/>
  <c r="J83" i="8" s="1"/>
  <c r="H84" i="8"/>
  <c r="J84" i="8" s="1"/>
  <c r="H85" i="8"/>
  <c r="J85" i="8" s="1"/>
  <c r="H86" i="8"/>
  <c r="J86" i="8" s="1"/>
  <c r="H87" i="8"/>
  <c r="J87" i="8" s="1"/>
  <c r="H88" i="8"/>
  <c r="J88" i="8" s="1"/>
  <c r="H89" i="8"/>
  <c r="J89" i="8" s="1"/>
  <c r="H90" i="8"/>
  <c r="J90" i="8" s="1"/>
  <c r="H91" i="8"/>
  <c r="J91" i="8" s="1"/>
  <c r="H92" i="8"/>
  <c r="J92" i="8" s="1"/>
  <c r="H93" i="8"/>
  <c r="J93" i="8" s="1"/>
  <c r="H94" i="8"/>
  <c r="J94" i="8" s="1"/>
  <c r="H95" i="8"/>
  <c r="J95" i="8" s="1"/>
  <c r="H96" i="8"/>
  <c r="J96" i="8" s="1"/>
  <c r="H97" i="8"/>
  <c r="J97" i="8" s="1"/>
  <c r="H98" i="8"/>
  <c r="J98" i="8" s="1"/>
  <c r="H99" i="8"/>
  <c r="J99" i="8" s="1"/>
  <c r="H100" i="8"/>
  <c r="J100" i="8" s="1"/>
  <c r="H101" i="8"/>
  <c r="J101" i="8" s="1"/>
  <c r="H102" i="8"/>
  <c r="J102" i="8" s="1"/>
  <c r="H103" i="8"/>
  <c r="J103" i="8" s="1"/>
  <c r="H104" i="8"/>
  <c r="J104" i="8" s="1"/>
  <c r="H105" i="8"/>
  <c r="J105" i="8" s="1"/>
  <c r="H106" i="8"/>
  <c r="J106" i="8" s="1"/>
  <c r="C108" i="8"/>
  <c r="F108" i="8"/>
  <c r="H109" i="8"/>
  <c r="J109" i="8" s="1"/>
  <c r="H110" i="8"/>
  <c r="J110" i="8" s="1"/>
  <c r="F111" i="8"/>
  <c r="H112" i="8"/>
  <c r="J112" i="8" s="1"/>
  <c r="H113" i="8"/>
  <c r="J113" i="8" s="1"/>
  <c r="H114" i="8"/>
  <c r="J114" i="8" s="1"/>
  <c r="H115" i="8"/>
  <c r="J115" i="8" s="1"/>
  <c r="F116" i="8"/>
  <c r="H117" i="8"/>
  <c r="J117" i="8" s="1"/>
  <c r="H118" i="8"/>
  <c r="J118" i="8" s="1"/>
  <c r="H119" i="8"/>
  <c r="J119" i="8" s="1"/>
  <c r="H120" i="8"/>
  <c r="J120" i="8" s="1"/>
  <c r="H121" i="8"/>
  <c r="J121" i="8" s="1"/>
  <c r="F122" i="8"/>
  <c r="H123" i="8"/>
  <c r="J123" i="8" s="1"/>
  <c r="H124" i="8"/>
  <c r="J124" i="8" s="1"/>
  <c r="H125" i="8"/>
  <c r="J125" i="8" s="1"/>
  <c r="H126" i="8"/>
  <c r="J126" i="8" s="1"/>
  <c r="H127" i="8"/>
  <c r="J127" i="8" s="1"/>
  <c r="H128" i="8"/>
  <c r="J128" i="8" s="1"/>
  <c r="H129" i="8"/>
  <c r="J129" i="8" s="1"/>
  <c r="F130" i="8"/>
  <c r="H131" i="8"/>
  <c r="J131" i="8" s="1"/>
  <c r="H132" i="8"/>
  <c r="J132" i="8" s="1"/>
  <c r="H133" i="8"/>
  <c r="J133" i="8" s="1"/>
  <c r="H134" i="8"/>
  <c r="J134" i="8" s="1"/>
  <c r="H135" i="8"/>
  <c r="J135" i="8" s="1"/>
  <c r="H136" i="8"/>
  <c r="J136" i="8" s="1"/>
  <c r="H137" i="8"/>
  <c r="J137" i="8" s="1"/>
  <c r="H138" i="8"/>
  <c r="J138" i="8" s="1"/>
  <c r="H139" i="8"/>
  <c r="J139" i="8" s="1"/>
  <c r="H140" i="8"/>
  <c r="J140" i="8" s="1"/>
  <c r="H141" i="8"/>
  <c r="J141" i="8" s="1"/>
  <c r="H142" i="8"/>
  <c r="J142" i="8" s="1"/>
  <c r="H143" i="8"/>
  <c r="J143" i="8" s="1"/>
  <c r="H144" i="8"/>
  <c r="J144" i="8" s="1"/>
  <c r="H145" i="8"/>
  <c r="J145" i="8" s="1"/>
  <c r="H146" i="8"/>
  <c r="J146" i="8" s="1"/>
  <c r="H147" i="8"/>
  <c r="J147" i="8" s="1"/>
  <c r="H148" i="8"/>
  <c r="J148" i="8" s="1"/>
  <c r="H149" i="8"/>
  <c r="J149" i="8" s="1"/>
  <c r="H150" i="8"/>
  <c r="J150" i="8" s="1"/>
  <c r="F151" i="8"/>
  <c r="H152" i="8"/>
  <c r="J152" i="8" s="1"/>
  <c r="H153" i="8"/>
  <c r="J153" i="8" s="1"/>
  <c r="H154" i="8"/>
  <c r="J154" i="8" s="1"/>
  <c r="H155" i="8"/>
  <c r="J155" i="8" s="1"/>
  <c r="H156" i="8"/>
  <c r="J156" i="8" s="1"/>
  <c r="H157" i="8"/>
  <c r="J157" i="8" s="1"/>
  <c r="H158" i="8"/>
  <c r="J158" i="8" s="1"/>
  <c r="H159" i="8"/>
  <c r="J159" i="8" s="1"/>
  <c r="H160" i="8"/>
  <c r="J160" i="8" s="1"/>
  <c r="F161" i="8"/>
  <c r="H162" i="8"/>
  <c r="J162" i="8" s="1"/>
  <c r="H163" i="8"/>
  <c r="J163" i="8" s="1"/>
  <c r="H164" i="8"/>
  <c r="J164" i="8" s="1"/>
  <c r="H165" i="8"/>
  <c r="J165" i="8" s="1"/>
  <c r="H166" i="8"/>
  <c r="J166" i="8" s="1"/>
  <c r="H167" i="8"/>
  <c r="J167" i="8" s="1"/>
  <c r="H168" i="8"/>
  <c r="J168" i="8" s="1"/>
  <c r="H169" i="8"/>
  <c r="J169" i="8" s="1"/>
  <c r="H170" i="8"/>
  <c r="J170" i="8" s="1"/>
  <c r="H171" i="8"/>
  <c r="J171" i="8" s="1"/>
  <c r="H172" i="8"/>
  <c r="J172" i="8" s="1"/>
  <c r="H173" i="8"/>
  <c r="J173" i="8" s="1"/>
  <c r="H174" i="8"/>
  <c r="J174" i="8" s="1"/>
  <c r="H175" i="8"/>
  <c r="J175" i="8" s="1"/>
  <c r="H176" i="8"/>
  <c r="J176" i="8" s="1"/>
  <c r="H177" i="8"/>
  <c r="J177" i="8" s="1"/>
  <c r="H178" i="8"/>
  <c r="J178" i="8" s="1"/>
  <c r="H179" i="8"/>
  <c r="J179" i="8" s="1"/>
  <c r="H180" i="8"/>
  <c r="J180" i="8" s="1"/>
  <c r="H181" i="8"/>
  <c r="J181" i="8" s="1"/>
  <c r="H182" i="8"/>
  <c r="J182" i="8" s="1"/>
  <c r="H183" i="8"/>
  <c r="J183" i="8" s="1"/>
  <c r="H184" i="8"/>
  <c r="J184" i="8" s="1"/>
  <c r="H185" i="8"/>
  <c r="J185" i="8" s="1"/>
  <c r="H186" i="8"/>
  <c r="J186" i="8" s="1"/>
  <c r="H187" i="8"/>
  <c r="J187" i="8" s="1"/>
  <c r="H188" i="8"/>
  <c r="J188" i="8" s="1"/>
  <c r="H189" i="8"/>
  <c r="J189" i="8" s="1"/>
  <c r="H190" i="8"/>
  <c r="J190" i="8" s="1"/>
  <c r="H191" i="8"/>
  <c r="J191" i="8" s="1"/>
  <c r="H192" i="8"/>
  <c r="J192" i="8" s="1"/>
  <c r="H193" i="8"/>
  <c r="J193" i="8" s="1"/>
  <c r="H194" i="8"/>
  <c r="J194" i="8" s="1"/>
  <c r="H195" i="8"/>
  <c r="J195" i="8" s="1"/>
  <c r="F196" i="8"/>
  <c r="H197" i="8"/>
  <c r="J197" i="8" s="1"/>
  <c r="H198" i="8"/>
  <c r="J198" i="8" s="1"/>
  <c r="H199" i="8"/>
  <c r="J199" i="8" s="1"/>
  <c r="H200" i="8"/>
  <c r="J200" i="8" s="1"/>
  <c r="H201" i="8"/>
  <c r="J201" i="8" s="1"/>
  <c r="H202" i="8"/>
  <c r="J202" i="8" s="1"/>
  <c r="H203" i="8"/>
  <c r="J203" i="8" s="1"/>
  <c r="H204" i="8"/>
  <c r="J204" i="8" s="1"/>
  <c r="H205" i="8"/>
  <c r="J205" i="8" s="1"/>
  <c r="H206" i="8"/>
  <c r="J206" i="8" s="1"/>
  <c r="H207" i="8"/>
  <c r="J207" i="8" s="1"/>
  <c r="H208" i="8"/>
  <c r="J208" i="8" s="1"/>
  <c r="H209" i="8"/>
  <c r="J209" i="8" s="1"/>
  <c r="H210" i="8"/>
  <c r="J210" i="8" s="1"/>
  <c r="H211" i="8"/>
  <c r="J211" i="8" s="1"/>
  <c r="H212" i="8"/>
  <c r="J212" i="8" s="1"/>
  <c r="H213" i="8"/>
  <c r="J213" i="8" s="1"/>
  <c r="H214" i="8"/>
  <c r="J214" i="8" s="1"/>
  <c r="H215" i="8"/>
  <c r="J215" i="8" s="1"/>
  <c r="H216" i="8"/>
  <c r="J216" i="8" s="1"/>
  <c r="F217" i="8"/>
  <c r="H218" i="8"/>
  <c r="J218" i="8" s="1"/>
  <c r="H219" i="8"/>
  <c r="J219" i="8" s="1"/>
  <c r="H220" i="8"/>
  <c r="J220" i="8" s="1"/>
  <c r="H221" i="8"/>
  <c r="J221" i="8" s="1"/>
  <c r="H222" i="8"/>
  <c r="J222" i="8" s="1"/>
  <c r="H223" i="8"/>
  <c r="J223" i="8" s="1"/>
  <c r="H224" i="8"/>
  <c r="J224" i="8" s="1"/>
  <c r="H225" i="8"/>
  <c r="J225" i="8" s="1"/>
  <c r="H226" i="8"/>
  <c r="J226" i="8" s="1"/>
  <c r="H227" i="8"/>
  <c r="J227" i="8" s="1"/>
  <c r="H228" i="8"/>
  <c r="J228" i="8" s="1"/>
  <c r="H229" i="8"/>
  <c r="J229" i="8" s="1"/>
  <c r="H230" i="8"/>
  <c r="J230" i="8" s="1"/>
  <c r="H231" i="8"/>
  <c r="J231" i="8" s="1"/>
  <c r="H232" i="8"/>
  <c r="J232" i="8" s="1"/>
  <c r="H233" i="8"/>
  <c r="J233" i="8" s="1"/>
  <c r="H234" i="8"/>
  <c r="J234" i="8" s="1"/>
  <c r="H235" i="8"/>
  <c r="J235" i="8" s="1"/>
  <c r="H236" i="8"/>
  <c r="J236" i="8" s="1"/>
  <c r="H237" i="8"/>
  <c r="J237" i="8" s="1"/>
  <c r="H238" i="8"/>
  <c r="J238" i="8" s="1"/>
  <c r="H239" i="8"/>
  <c r="J239" i="8" s="1"/>
  <c r="H240" i="8"/>
  <c r="J240" i="8" s="1"/>
  <c r="H241" i="8"/>
  <c r="J241" i="8" s="1"/>
  <c r="H242" i="8"/>
  <c r="J242" i="8" s="1"/>
  <c r="H243" i="8"/>
  <c r="J243" i="8" s="1"/>
  <c r="F244" i="8"/>
  <c r="H245" i="8"/>
  <c r="J245" i="8" s="1"/>
  <c r="H246" i="8"/>
  <c r="J246" i="8" s="1"/>
  <c r="H247" i="8"/>
  <c r="J247" i="8" s="1"/>
  <c r="H248" i="8"/>
  <c r="J248" i="8" s="1"/>
  <c r="H249" i="8"/>
  <c r="J249" i="8" s="1"/>
  <c r="H250" i="8"/>
  <c r="J250" i="8" s="1"/>
  <c r="H251" i="8"/>
  <c r="J251" i="8" s="1"/>
  <c r="H252" i="8"/>
  <c r="J252" i="8" s="1"/>
  <c r="H253" i="8"/>
  <c r="J253" i="8" s="1"/>
  <c r="H254" i="8"/>
  <c r="J254" i="8" s="1"/>
  <c r="H255" i="8"/>
  <c r="J255" i="8" s="1"/>
  <c r="H256" i="8"/>
  <c r="J256" i="8" s="1"/>
  <c r="H257" i="8"/>
  <c r="J257" i="8" s="1"/>
  <c r="H258" i="8"/>
  <c r="J258" i="8" s="1"/>
  <c r="H259" i="8"/>
  <c r="J259" i="8" s="1"/>
  <c r="H260" i="8"/>
  <c r="J260" i="8" s="1"/>
  <c r="H261" i="8"/>
  <c r="J261" i="8" s="1"/>
  <c r="H262" i="8"/>
  <c r="J262" i="8" s="1"/>
  <c r="H263" i="8"/>
  <c r="J263" i="8" s="1"/>
  <c r="H264" i="8"/>
  <c r="J264" i="8" s="1"/>
  <c r="H265" i="8"/>
  <c r="J265" i="8" s="1"/>
  <c r="H266" i="8"/>
  <c r="J266" i="8" s="1"/>
  <c r="H267" i="8"/>
  <c r="J267" i="8" s="1"/>
  <c r="H268" i="8"/>
  <c r="J268" i="8" s="1"/>
  <c r="F269" i="8"/>
  <c r="H270" i="8"/>
  <c r="H271" i="8"/>
  <c r="J271" i="8" s="1"/>
  <c r="H272" i="8"/>
  <c r="J272" i="8" s="1"/>
  <c r="H273" i="8"/>
  <c r="J273" i="8" s="1"/>
  <c r="H274" i="8"/>
  <c r="J274" i="8" s="1"/>
  <c r="H275" i="8"/>
  <c r="J275" i="8" s="1"/>
  <c r="H276" i="8"/>
  <c r="J276" i="8" s="1"/>
  <c r="H277" i="8"/>
  <c r="J277" i="8" s="1"/>
  <c r="H278" i="8"/>
  <c r="J278" i="8" s="1"/>
  <c r="H279" i="8"/>
  <c r="J279" i="8" s="1"/>
  <c r="H280" i="8"/>
  <c r="J280" i="8" s="1"/>
  <c r="H281" i="8"/>
  <c r="J281" i="8" s="1"/>
  <c r="H282" i="8"/>
  <c r="J282" i="8" s="1"/>
  <c r="H283" i="8"/>
  <c r="J283" i="8" s="1"/>
  <c r="H284" i="8"/>
  <c r="J284" i="8" s="1"/>
  <c r="H285" i="8"/>
  <c r="J285" i="8" s="1"/>
  <c r="H286" i="8"/>
  <c r="J286" i="8" s="1"/>
  <c r="H287" i="8"/>
  <c r="J287" i="8" s="1"/>
  <c r="H288" i="8"/>
  <c r="J288" i="8" s="1"/>
  <c r="H289" i="8"/>
  <c r="J289" i="8" s="1"/>
  <c r="H290" i="8"/>
  <c r="J290" i="8" s="1"/>
  <c r="H291" i="8"/>
  <c r="J291" i="8" s="1"/>
  <c r="H292" i="8"/>
  <c r="J292" i="8" s="1"/>
  <c r="H293" i="8"/>
  <c r="J293" i="8" s="1"/>
  <c r="H294" i="8"/>
  <c r="J294" i="8" s="1"/>
  <c r="H295" i="8"/>
  <c r="J295" i="8" s="1"/>
  <c r="H296" i="8"/>
  <c r="J296" i="8" s="1"/>
  <c r="H297" i="8"/>
  <c r="J297" i="8" s="1"/>
  <c r="H298" i="8"/>
  <c r="J298" i="8" s="1"/>
  <c r="H299" i="8"/>
  <c r="J299" i="8" s="1"/>
  <c r="H300" i="8"/>
  <c r="J300" i="8" s="1"/>
  <c r="H301" i="8"/>
  <c r="J301" i="8" s="1"/>
  <c r="H302" i="8"/>
  <c r="J302" i="8" s="1"/>
  <c r="H303" i="8"/>
  <c r="J303" i="8" s="1"/>
  <c r="H304" i="8"/>
  <c r="J304" i="8" s="1"/>
  <c r="H305" i="8"/>
  <c r="J305" i="8" s="1"/>
  <c r="H306" i="8"/>
  <c r="J306" i="8" s="1"/>
  <c r="H307" i="8"/>
  <c r="J307" i="8" s="1"/>
  <c r="H308" i="8"/>
  <c r="J308" i="8" s="1"/>
  <c r="H309" i="8"/>
  <c r="J309" i="8" s="1"/>
  <c r="H310" i="8"/>
  <c r="J310" i="8" s="1"/>
  <c r="F311" i="8"/>
  <c r="H312" i="8"/>
  <c r="J312" i="8" s="1"/>
  <c r="H313" i="8"/>
  <c r="J313" i="8" s="1"/>
  <c r="H314" i="8"/>
  <c r="J314" i="8" s="1"/>
  <c r="H315" i="8"/>
  <c r="J315" i="8" s="1"/>
  <c r="H316" i="8"/>
  <c r="J316" i="8" s="1"/>
  <c r="H317" i="8"/>
  <c r="J317" i="8" s="1"/>
  <c r="H318" i="8"/>
  <c r="J318" i="8" s="1"/>
  <c r="H319" i="8"/>
  <c r="J319" i="8" s="1"/>
  <c r="H320" i="8"/>
  <c r="J320" i="8" s="1"/>
  <c r="H321" i="8"/>
  <c r="J321" i="8" s="1"/>
  <c r="H322" i="8"/>
  <c r="J322" i="8" s="1"/>
  <c r="H323" i="8"/>
  <c r="J323" i="8" s="1"/>
  <c r="H324" i="8"/>
  <c r="J324" i="8" s="1"/>
  <c r="H325" i="8"/>
  <c r="J325" i="8" s="1"/>
  <c r="H326" i="8"/>
  <c r="J326" i="8" s="1"/>
  <c r="H327" i="8"/>
  <c r="J327" i="8" s="1"/>
  <c r="H328" i="8"/>
  <c r="J328" i="8" s="1"/>
  <c r="H329" i="8"/>
  <c r="J329" i="8" s="1"/>
  <c r="H330" i="8"/>
  <c r="J330" i="8" s="1"/>
  <c r="H331" i="8"/>
  <c r="J331" i="8" s="1"/>
  <c r="H332" i="8"/>
  <c r="J332" i="8" s="1"/>
  <c r="H333" i="8"/>
  <c r="J333" i="8" s="1"/>
  <c r="H334" i="8"/>
  <c r="J334" i="8" s="1"/>
  <c r="H335" i="8"/>
  <c r="J335" i="8" s="1"/>
  <c r="H336" i="8"/>
  <c r="J336" i="8" s="1"/>
  <c r="H337" i="8"/>
  <c r="J337" i="8" s="1"/>
  <c r="H338" i="8"/>
  <c r="J338" i="8" s="1"/>
  <c r="H339" i="8"/>
  <c r="J339" i="8" s="1"/>
  <c r="H340" i="8"/>
  <c r="J340" i="8" s="1"/>
  <c r="H341" i="8"/>
  <c r="J341" i="8" s="1"/>
  <c r="H342" i="8"/>
  <c r="J342" i="8" s="1"/>
  <c r="F343" i="8"/>
  <c r="H344" i="8"/>
  <c r="J344" i="8" s="1"/>
  <c r="H345" i="8"/>
  <c r="J345" i="8" s="1"/>
  <c r="H346" i="8"/>
  <c r="J346" i="8" s="1"/>
  <c r="H347" i="8"/>
  <c r="J347" i="8" s="1"/>
  <c r="H348" i="8"/>
  <c r="J348" i="8" s="1"/>
  <c r="F349" i="8"/>
  <c r="H350" i="8"/>
  <c r="J350" i="8" s="1"/>
  <c r="H351" i="8"/>
  <c r="J351" i="8" s="1"/>
  <c r="H352" i="8"/>
  <c r="J352" i="8" s="1"/>
  <c r="H353" i="8"/>
  <c r="J353" i="8" s="1"/>
  <c r="H354" i="8"/>
  <c r="J354" i="8" s="1"/>
  <c r="H355" i="8"/>
  <c r="J355" i="8" s="1"/>
  <c r="H356" i="8"/>
  <c r="J356" i="8" s="1"/>
  <c r="H357" i="8"/>
  <c r="J357" i="8" s="1"/>
  <c r="H358" i="8"/>
  <c r="J358" i="8" s="1"/>
  <c r="H359" i="8"/>
  <c r="J359" i="8" s="1"/>
  <c r="H360" i="8"/>
  <c r="J360" i="8" s="1"/>
  <c r="H361" i="8"/>
  <c r="J361" i="8" s="1"/>
  <c r="H362" i="8"/>
  <c r="J362" i="8" s="1"/>
  <c r="H363" i="8"/>
  <c r="J363" i="8" s="1"/>
  <c r="F364" i="8"/>
  <c r="F365" i="8"/>
  <c r="F366" i="8"/>
  <c r="H367" i="8"/>
  <c r="J367" i="8" s="1"/>
  <c r="H368" i="8"/>
  <c r="J368" i="8" s="1"/>
  <c r="H369" i="8"/>
  <c r="J369" i="8" s="1"/>
  <c r="H370" i="8"/>
  <c r="J370" i="8" s="1"/>
  <c r="F371" i="8"/>
  <c r="H372" i="8"/>
  <c r="J372" i="8" s="1"/>
  <c r="H373" i="8"/>
  <c r="J373" i="8" s="1"/>
  <c r="H374" i="8"/>
  <c r="J374" i="8" s="1"/>
  <c r="H375" i="8"/>
  <c r="J375" i="8" s="1"/>
  <c r="F376" i="8"/>
  <c r="H377" i="8"/>
  <c r="J377" i="8" s="1"/>
  <c r="H378" i="8"/>
  <c r="J378" i="8" s="1"/>
  <c r="H379" i="8"/>
  <c r="J379" i="8" s="1"/>
  <c r="H380" i="8"/>
  <c r="J380" i="8" s="1"/>
  <c r="H381" i="8"/>
  <c r="J381" i="8" s="1"/>
  <c r="H382" i="8"/>
  <c r="J382" i="8" s="1"/>
  <c r="H383" i="8"/>
  <c r="J383" i="8" s="1"/>
  <c r="H384" i="8"/>
  <c r="J384" i="8" s="1"/>
  <c r="H385" i="8"/>
  <c r="J385" i="8" s="1"/>
  <c r="H386" i="8"/>
  <c r="J386" i="8" s="1"/>
  <c r="H387" i="8"/>
  <c r="J387" i="8" s="1"/>
  <c r="F388" i="8"/>
  <c r="H389" i="8"/>
  <c r="J389" i="8" s="1"/>
  <c r="H390" i="8"/>
  <c r="J390" i="8" s="1"/>
  <c r="H391" i="8"/>
  <c r="J391" i="8" s="1"/>
  <c r="H392" i="8"/>
  <c r="J392" i="8" s="1"/>
  <c r="H393" i="8"/>
  <c r="J393" i="8" s="1"/>
  <c r="H394" i="8"/>
  <c r="J394" i="8" s="1"/>
  <c r="H395" i="8"/>
  <c r="J395" i="8" s="1"/>
  <c r="H396" i="8"/>
  <c r="J396" i="8" s="1"/>
  <c r="F397" i="8"/>
  <c r="H398" i="8"/>
  <c r="J398" i="8" s="1"/>
  <c r="H399" i="8"/>
  <c r="J399" i="8" s="1"/>
  <c r="H400" i="8"/>
  <c r="J400" i="8" s="1"/>
  <c r="H401" i="8"/>
  <c r="J401" i="8" s="1"/>
  <c r="H402" i="8"/>
  <c r="J402" i="8" s="1"/>
  <c r="H403" i="8"/>
  <c r="J403" i="8" s="1"/>
  <c r="H404" i="8"/>
  <c r="J404" i="8" s="1"/>
  <c r="H405" i="8"/>
  <c r="J405" i="8" s="1"/>
  <c r="H406" i="8"/>
  <c r="J406" i="8" s="1"/>
  <c r="H407" i="8"/>
  <c r="J407" i="8" s="1"/>
  <c r="H408" i="8"/>
  <c r="J408" i="8" s="1"/>
  <c r="H409" i="8"/>
  <c r="J409" i="8" s="1"/>
  <c r="H410" i="8"/>
  <c r="J410" i="8" s="1"/>
  <c r="H411" i="8"/>
  <c r="J411" i="8" s="1"/>
  <c r="H412" i="8"/>
  <c r="J412" i="8" s="1"/>
  <c r="H413" i="8"/>
  <c r="J413" i="8" s="1"/>
  <c r="H414" i="8"/>
  <c r="J414" i="8" s="1"/>
  <c r="H415" i="8"/>
  <c r="J415" i="8" s="1"/>
  <c r="H416" i="8"/>
  <c r="J416" i="8" s="1"/>
  <c r="H417" i="8"/>
  <c r="J417" i="8" s="1"/>
  <c r="H418" i="8"/>
  <c r="J418" i="8" s="1"/>
  <c r="H419" i="8"/>
  <c r="J419" i="8" s="1"/>
  <c r="F420" i="8"/>
  <c r="F421" i="8"/>
  <c r="H422" i="8"/>
  <c r="J422" i="8" s="1"/>
  <c r="H423" i="8"/>
  <c r="J423" i="8" s="1"/>
  <c r="H424" i="8"/>
  <c r="J424" i="8" s="1"/>
  <c r="H425" i="8"/>
  <c r="J425" i="8" s="1"/>
  <c r="H426" i="8"/>
  <c r="J426" i="8" s="1"/>
  <c r="H427" i="8"/>
  <c r="J427" i="8" s="1"/>
  <c r="F428" i="8"/>
  <c r="H429" i="8"/>
  <c r="J429" i="8" s="1"/>
  <c r="H430" i="8"/>
  <c r="J430" i="8" s="1"/>
  <c r="H431" i="8"/>
  <c r="J431" i="8" s="1"/>
  <c r="H432" i="8"/>
  <c r="J432" i="8" s="1"/>
  <c r="H433" i="8"/>
  <c r="J433" i="8" s="1"/>
  <c r="H434" i="8"/>
  <c r="J434" i="8" s="1"/>
  <c r="H435" i="8"/>
  <c r="J435" i="8" s="1"/>
  <c r="H436" i="8"/>
  <c r="J436" i="8" s="1"/>
  <c r="H437" i="8"/>
  <c r="J437" i="8" s="1"/>
  <c r="H438" i="8"/>
  <c r="J438" i="8" s="1"/>
  <c r="H439" i="8"/>
  <c r="J439" i="8" s="1"/>
  <c r="H440" i="8"/>
  <c r="J440" i="8" s="1"/>
  <c r="H441" i="8"/>
  <c r="J441" i="8" s="1"/>
  <c r="H442" i="8"/>
  <c r="J442" i="8" s="1"/>
  <c r="H443" i="8"/>
  <c r="J443" i="8" s="1"/>
  <c r="H444" i="8"/>
  <c r="J444" i="8" s="1"/>
  <c r="H445" i="8"/>
  <c r="J445" i="8" s="1"/>
  <c r="F446" i="8"/>
  <c r="H447" i="8"/>
  <c r="J447" i="8" s="1"/>
  <c r="F448" i="8"/>
  <c r="H449" i="8"/>
  <c r="J449" i="8" s="1"/>
  <c r="H450" i="8"/>
  <c r="J450" i="8" s="1"/>
  <c r="H451" i="8"/>
  <c r="J451" i="8" s="1"/>
  <c r="F452" i="8"/>
  <c r="H453" i="8"/>
  <c r="J453" i="8" s="1"/>
  <c r="H454" i="8"/>
  <c r="J454" i="8" s="1"/>
  <c r="H455" i="8"/>
  <c r="J455" i="8" s="1"/>
  <c r="H456" i="8"/>
  <c r="J456" i="8" s="1"/>
  <c r="F457" i="8"/>
  <c r="H458" i="8"/>
  <c r="J458" i="8" s="1"/>
  <c r="H459" i="8"/>
  <c r="J459" i="8" s="1"/>
  <c r="H460" i="8"/>
  <c r="J460" i="8" s="1"/>
  <c r="H461" i="8"/>
  <c r="J461" i="8" s="1"/>
  <c r="H462" i="8"/>
  <c r="J462" i="8" s="1"/>
  <c r="F463" i="8"/>
  <c r="H464" i="8"/>
  <c r="J464" i="8" s="1"/>
  <c r="H465" i="8"/>
  <c r="J465" i="8" s="1"/>
  <c r="H466" i="8"/>
  <c r="J466" i="8" s="1"/>
  <c r="H467" i="8"/>
  <c r="J467" i="8" s="1"/>
  <c r="H468" i="8"/>
  <c r="J468" i="8" s="1"/>
  <c r="H469" i="8"/>
  <c r="J469" i="8" s="1"/>
  <c r="H470" i="8"/>
  <c r="J470" i="8" s="1"/>
  <c r="H471" i="8"/>
  <c r="J471" i="8" s="1"/>
  <c r="H472" i="8"/>
  <c r="J472" i="8" s="1"/>
  <c r="H473" i="8"/>
  <c r="J473" i="8" s="1"/>
  <c r="F474" i="8"/>
  <c r="H475" i="8"/>
  <c r="J475" i="8" s="1"/>
  <c r="H476" i="8"/>
  <c r="J476" i="8" s="1"/>
  <c r="H477" i="8"/>
  <c r="J477" i="8" s="1"/>
  <c r="H478" i="8"/>
  <c r="J478" i="8" s="1"/>
  <c r="H479" i="8"/>
  <c r="J479" i="8" s="1"/>
  <c r="F480" i="8"/>
  <c r="H481" i="8"/>
  <c r="J481" i="8" s="1"/>
  <c r="H482" i="8"/>
  <c r="J482" i="8" s="1"/>
  <c r="H483" i="8"/>
  <c r="J483" i="8" s="1"/>
  <c r="H484" i="8"/>
  <c r="J484" i="8" s="1"/>
  <c r="H485" i="8"/>
  <c r="J485" i="8" s="1"/>
  <c r="H486" i="8"/>
  <c r="J486" i="8" s="1"/>
  <c r="H487" i="8"/>
  <c r="J487" i="8" s="1"/>
  <c r="H488" i="8"/>
  <c r="J488" i="8" s="1"/>
  <c r="F489" i="8"/>
  <c r="H490" i="8"/>
  <c r="J490" i="8" s="1"/>
  <c r="H491" i="8"/>
  <c r="J491" i="8" s="1"/>
  <c r="H492" i="8"/>
  <c r="J492" i="8" s="1"/>
  <c r="H493" i="8"/>
  <c r="J493" i="8" s="1"/>
  <c r="H494" i="8"/>
  <c r="J494" i="8" s="1"/>
  <c r="H495" i="8"/>
  <c r="J495" i="8" s="1"/>
  <c r="H496" i="8"/>
  <c r="J496" i="8" s="1"/>
  <c r="H497" i="8"/>
  <c r="J497" i="8" s="1"/>
  <c r="H498" i="8"/>
  <c r="J498" i="8" s="1"/>
  <c r="C500" i="8"/>
  <c r="F500" i="8"/>
  <c r="H501" i="8"/>
  <c r="J501" i="8" s="1"/>
  <c r="H502" i="8"/>
  <c r="J502" i="8" s="1"/>
  <c r="H503" i="8"/>
  <c r="J503" i="8" s="1"/>
  <c r="H504" i="8"/>
  <c r="J504" i="8" s="1"/>
  <c r="H505" i="8"/>
  <c r="J505" i="8" s="1"/>
  <c r="H506" i="8"/>
  <c r="J506" i="8" s="1"/>
  <c r="H507" i="8"/>
  <c r="J507" i="8" s="1"/>
  <c r="H508" i="8"/>
  <c r="J508" i="8" s="1"/>
  <c r="H509" i="8"/>
  <c r="J509" i="8" s="1"/>
  <c r="H510" i="8"/>
  <c r="J510" i="8" s="1"/>
  <c r="H511" i="8"/>
  <c r="J511" i="8" s="1"/>
  <c r="H512" i="8"/>
  <c r="J512" i="8" s="1"/>
  <c r="F513" i="8"/>
  <c r="H514" i="8"/>
  <c r="J514" i="8" s="1"/>
  <c r="H515" i="8"/>
  <c r="J515" i="8" s="1"/>
  <c r="H516" i="8"/>
  <c r="J516" i="8" s="1"/>
  <c r="H517" i="8"/>
  <c r="J517" i="8" s="1"/>
  <c r="H518" i="8"/>
  <c r="J518" i="8" s="1"/>
  <c r="H519" i="8"/>
  <c r="J519" i="8" s="1"/>
  <c r="H520" i="8"/>
  <c r="J520" i="8" s="1"/>
  <c r="H521" i="8"/>
  <c r="J521" i="8" s="1"/>
  <c r="H522" i="8"/>
  <c r="J522" i="8" s="1"/>
  <c r="H523" i="8"/>
  <c r="J523" i="8" s="1"/>
  <c r="H524" i="8"/>
  <c r="J524" i="8" s="1"/>
  <c r="H525" i="8"/>
  <c r="J525" i="8" s="1"/>
  <c r="H526" i="8"/>
  <c r="J526" i="8" s="1"/>
  <c r="H527" i="8"/>
  <c r="J527" i="8" s="1"/>
  <c r="H528" i="8"/>
  <c r="J528" i="8" s="1"/>
  <c r="H529" i="8"/>
  <c r="J529" i="8" s="1"/>
  <c r="H530" i="8"/>
  <c r="J530" i="8" s="1"/>
  <c r="H531" i="8"/>
  <c r="J531" i="8" s="1"/>
  <c r="H532" i="8"/>
  <c r="J532" i="8" s="1"/>
  <c r="H533" i="8"/>
  <c r="J533" i="8" s="1"/>
  <c r="H534" i="8"/>
  <c r="J534" i="8" s="1"/>
  <c r="H535" i="8"/>
  <c r="J535" i="8" s="1"/>
  <c r="H536" i="8"/>
  <c r="J536" i="8" s="1"/>
  <c r="H537" i="8"/>
  <c r="J537" i="8" s="1"/>
  <c r="H538" i="8"/>
  <c r="J538" i="8" s="1"/>
  <c r="H539" i="8"/>
  <c r="J539" i="8" s="1"/>
  <c r="H540" i="8"/>
  <c r="J540" i="8" s="1"/>
  <c r="H541" i="8"/>
  <c r="J541" i="8" s="1"/>
  <c r="H542" i="8"/>
  <c r="J542" i="8" s="1"/>
  <c r="H543" i="8"/>
  <c r="J543" i="8" s="1"/>
  <c r="H544" i="8"/>
  <c r="J544" i="8" s="1"/>
  <c r="H545" i="8"/>
  <c r="J545" i="8" s="1"/>
  <c r="H546" i="8"/>
  <c r="J546" i="8" s="1"/>
  <c r="H547" i="8"/>
  <c r="J547" i="8" s="1"/>
  <c r="H548" i="8"/>
  <c r="J548" i="8" s="1"/>
  <c r="H549" i="8"/>
  <c r="J549" i="8" s="1"/>
  <c r="H550" i="8"/>
  <c r="J550" i="8" s="1"/>
  <c r="H551" i="8"/>
  <c r="J551" i="8" s="1"/>
  <c r="H552" i="8"/>
  <c r="J552" i="8" s="1"/>
  <c r="F553" i="8"/>
  <c r="H554" i="8"/>
  <c r="J554" i="8" s="1"/>
  <c r="H555" i="8"/>
  <c r="J555" i="8" s="1"/>
  <c r="H556" i="8"/>
  <c r="J556" i="8" s="1"/>
  <c r="H557" i="8"/>
  <c r="J557" i="8" s="1"/>
  <c r="H558" i="8"/>
  <c r="J558" i="8" s="1"/>
  <c r="H559" i="8"/>
  <c r="J559" i="8" s="1"/>
  <c r="H560" i="8"/>
  <c r="J560" i="8" s="1"/>
  <c r="H561" i="8"/>
  <c r="J561" i="8" s="1"/>
  <c r="H562" i="8"/>
  <c r="J562" i="8" s="1"/>
  <c r="H563" i="8"/>
  <c r="J563" i="8" s="1"/>
  <c r="H564" i="8"/>
  <c r="J564" i="8" s="1"/>
  <c r="H565" i="8"/>
  <c r="J565" i="8" s="1"/>
  <c r="H566" i="8"/>
  <c r="J566" i="8" s="1"/>
  <c r="H567" i="8"/>
  <c r="J567" i="8" s="1"/>
  <c r="H568" i="8"/>
  <c r="J568" i="8" s="1"/>
  <c r="H569" i="8"/>
  <c r="J569" i="8" s="1"/>
  <c r="H570" i="8"/>
  <c r="J570" i="8" s="1"/>
  <c r="F571" i="8"/>
  <c r="H572" i="8"/>
  <c r="J572" i="8" s="1"/>
  <c r="H573" i="8"/>
  <c r="J573" i="8" s="1"/>
  <c r="H574" i="8"/>
  <c r="J574" i="8" s="1"/>
  <c r="H575" i="8"/>
  <c r="J575" i="8" s="1"/>
  <c r="H576" i="8"/>
  <c r="J576" i="8" s="1"/>
  <c r="H577" i="8"/>
  <c r="J577" i="8" s="1"/>
  <c r="H578" i="8"/>
  <c r="J578" i="8" s="1"/>
  <c r="H579" i="8"/>
  <c r="J579" i="8" s="1"/>
  <c r="H580" i="8"/>
  <c r="J580" i="8" s="1"/>
  <c r="H581" i="8"/>
  <c r="J581" i="8" s="1"/>
  <c r="H582" i="8"/>
  <c r="J582" i="8" s="1"/>
  <c r="H583" i="8"/>
  <c r="J583" i="8" s="1"/>
  <c r="H584" i="8"/>
  <c r="J584" i="8" s="1"/>
  <c r="H585" i="8"/>
  <c r="J585" i="8" s="1"/>
  <c r="H586" i="8"/>
  <c r="J586" i="8" s="1"/>
  <c r="H587" i="8"/>
  <c r="J587" i="8" s="1"/>
  <c r="H588" i="8"/>
  <c r="J588" i="8" s="1"/>
  <c r="H589" i="8"/>
  <c r="J589" i="8" s="1"/>
  <c r="H590" i="8"/>
  <c r="J590" i="8" s="1"/>
  <c r="H591" i="8"/>
  <c r="J591" i="8" s="1"/>
  <c r="H592" i="8"/>
  <c r="J592" i="8" s="1"/>
  <c r="H593" i="8"/>
  <c r="J593" i="8" s="1"/>
  <c r="H594" i="8"/>
  <c r="J594" i="8" s="1"/>
  <c r="H595" i="8"/>
  <c r="J595" i="8" s="1"/>
  <c r="H596" i="8"/>
  <c r="J596" i="8" s="1"/>
  <c r="H597" i="8"/>
  <c r="J597" i="8" s="1"/>
  <c r="H598" i="8"/>
  <c r="J598" i="8" s="1"/>
  <c r="H599" i="8"/>
  <c r="J599" i="8" s="1"/>
  <c r="H600" i="8"/>
  <c r="J600" i="8" s="1"/>
  <c r="H601" i="8"/>
  <c r="J601" i="8" s="1"/>
  <c r="H602" i="8"/>
  <c r="J602" i="8" s="1"/>
  <c r="H603" i="8"/>
  <c r="J603" i="8" s="1"/>
  <c r="H604" i="8"/>
  <c r="J604" i="8" s="1"/>
  <c r="H605" i="8"/>
  <c r="J605" i="8" s="1"/>
  <c r="F606" i="8"/>
  <c r="H607" i="8"/>
  <c r="J607" i="8" s="1"/>
  <c r="H608" i="8"/>
  <c r="J608" i="8" s="1"/>
  <c r="H609" i="8"/>
  <c r="J609" i="8" s="1"/>
  <c r="H610" i="8"/>
  <c r="J610" i="8" s="1"/>
  <c r="H611" i="8"/>
  <c r="J611" i="8" s="1"/>
  <c r="H612" i="8"/>
  <c r="J612" i="8" s="1"/>
  <c r="H613" i="8"/>
  <c r="J613" i="8" s="1"/>
  <c r="H614" i="8"/>
  <c r="J614" i="8" s="1"/>
  <c r="H615" i="8"/>
  <c r="J615" i="8" s="1"/>
  <c r="H616" i="8"/>
  <c r="J616" i="8" s="1"/>
  <c r="H617" i="8"/>
  <c r="J617" i="8" s="1"/>
  <c r="H618" i="8"/>
  <c r="J618" i="8" s="1"/>
  <c r="H619" i="8"/>
  <c r="J619" i="8" s="1"/>
  <c r="H620" i="8"/>
  <c r="J620" i="8" s="1"/>
  <c r="F621" i="8"/>
  <c r="H622" i="8"/>
  <c r="J622" i="8" s="1"/>
  <c r="H623" i="8"/>
  <c r="J623" i="8" s="1"/>
  <c r="H624" i="8"/>
  <c r="J624" i="8" s="1"/>
  <c r="H625" i="8"/>
  <c r="J625" i="8" s="1"/>
  <c r="H626" i="8"/>
  <c r="J626" i="8" s="1"/>
  <c r="H627" i="8"/>
  <c r="J627" i="8" s="1"/>
  <c r="H628" i="8"/>
  <c r="J628" i="8" s="1"/>
  <c r="H629" i="8"/>
  <c r="J629" i="8" s="1"/>
  <c r="H630" i="8"/>
  <c r="J630" i="8" s="1"/>
  <c r="H631" i="8"/>
  <c r="J631" i="8" s="1"/>
  <c r="H632" i="8"/>
  <c r="J632" i="8" s="1"/>
  <c r="H633" i="8"/>
  <c r="J633" i="8" s="1"/>
  <c r="H634" i="8"/>
  <c r="J634" i="8" s="1"/>
  <c r="H635" i="8"/>
  <c r="J635" i="8" s="1"/>
  <c r="H636" i="8"/>
  <c r="J636" i="8" s="1"/>
  <c r="H637" i="8"/>
  <c r="J637" i="8" s="1"/>
  <c r="H638" i="8"/>
  <c r="J638" i="8" s="1"/>
  <c r="H639" i="8"/>
  <c r="J639" i="8" s="1"/>
  <c r="H640" i="8"/>
  <c r="J640" i="8" s="1"/>
  <c r="H641" i="8"/>
  <c r="J641" i="8" s="1"/>
  <c r="H642" i="8"/>
  <c r="J642" i="8" s="1"/>
  <c r="H643" i="8"/>
  <c r="J643" i="8" s="1"/>
  <c r="F644" i="8"/>
  <c r="H645" i="8"/>
  <c r="J645" i="8" s="1"/>
  <c r="H646" i="8"/>
  <c r="J646" i="8" s="1"/>
  <c r="H647" i="8"/>
  <c r="J647" i="8" s="1"/>
  <c r="H648" i="8"/>
  <c r="J648" i="8" s="1"/>
  <c r="H649" i="8"/>
  <c r="J649" i="8" s="1"/>
  <c r="H650" i="8"/>
  <c r="J650" i="8" s="1"/>
  <c r="H651" i="8"/>
  <c r="J651" i="8" s="1"/>
  <c r="F652" i="8"/>
  <c r="H653" i="8"/>
  <c r="J653" i="8" s="1"/>
  <c r="H654" i="8"/>
  <c r="J654" i="8" s="1"/>
  <c r="H655" i="8"/>
  <c r="J655" i="8" s="1"/>
  <c r="H656" i="8"/>
  <c r="J656" i="8" s="1"/>
  <c r="H657" i="8"/>
  <c r="J657" i="8" s="1"/>
  <c r="H658" i="8"/>
  <c r="J658" i="8" s="1"/>
  <c r="H659" i="8"/>
  <c r="J659" i="8" s="1"/>
  <c r="H660" i="8"/>
  <c r="J660" i="8" s="1"/>
  <c r="H661" i="8"/>
  <c r="J661" i="8" s="1"/>
  <c r="H662" i="8"/>
  <c r="J662" i="8" s="1"/>
  <c r="H663" i="8"/>
  <c r="J663" i="8" s="1"/>
  <c r="H664" i="8"/>
  <c r="J664" i="8" s="1"/>
  <c r="H665" i="8"/>
  <c r="J665" i="8" s="1"/>
  <c r="H666" i="8"/>
  <c r="J666" i="8" s="1"/>
  <c r="H667" i="8"/>
  <c r="J667" i="8" s="1"/>
  <c r="H668" i="8"/>
  <c r="J668" i="8" s="1"/>
  <c r="F669" i="8"/>
  <c r="H670" i="8"/>
  <c r="J670" i="8" s="1"/>
  <c r="H671" i="8"/>
  <c r="J671" i="8" s="1"/>
  <c r="H672" i="8"/>
  <c r="J672" i="8" s="1"/>
  <c r="H673" i="8"/>
  <c r="J673" i="8" s="1"/>
  <c r="H674" i="8"/>
  <c r="J674" i="8" s="1"/>
  <c r="H675" i="8"/>
  <c r="J675" i="8" s="1"/>
  <c r="H676" i="8"/>
  <c r="J676" i="8" s="1"/>
  <c r="H677" i="8"/>
  <c r="J677" i="8" s="1"/>
  <c r="H678" i="8"/>
  <c r="J678" i="8" s="1"/>
  <c r="H679" i="8"/>
  <c r="J679" i="8" s="1"/>
  <c r="H680" i="8"/>
  <c r="J680" i="8" s="1"/>
  <c r="H681" i="8"/>
  <c r="J681" i="8" s="1"/>
  <c r="H682" i="8"/>
  <c r="J682" i="8" s="1"/>
  <c r="H683" i="8"/>
  <c r="J683" i="8" s="1"/>
  <c r="F684" i="8"/>
  <c r="H685" i="8"/>
  <c r="J685" i="8" s="1"/>
  <c r="H686" i="8"/>
  <c r="J686" i="8" s="1"/>
  <c r="H687" i="8"/>
  <c r="J687" i="8" s="1"/>
  <c r="H688" i="8"/>
  <c r="J688" i="8" s="1"/>
  <c r="H689" i="8"/>
  <c r="J689" i="8" s="1"/>
  <c r="H690" i="8"/>
  <c r="J690" i="8" s="1"/>
  <c r="H691" i="8"/>
  <c r="J691" i="8" s="1"/>
  <c r="H692" i="8"/>
  <c r="J692" i="8" s="1"/>
  <c r="H693" i="8"/>
  <c r="J693" i="8" s="1"/>
  <c r="H694" i="8"/>
  <c r="J694" i="8" s="1"/>
  <c r="H695" i="8"/>
  <c r="J695" i="8" s="1"/>
  <c r="H696" i="8"/>
  <c r="J696" i="8" s="1"/>
  <c r="H697" i="8"/>
  <c r="J697" i="8" s="1"/>
  <c r="H698" i="8"/>
  <c r="J698" i="8" s="1"/>
  <c r="H699" i="8"/>
  <c r="J699" i="8" s="1"/>
  <c r="H700" i="8"/>
  <c r="J700" i="8" s="1"/>
  <c r="H701" i="8"/>
  <c r="J701" i="8" s="1"/>
  <c r="H702" i="8"/>
  <c r="J702" i="8" s="1"/>
  <c r="H703" i="8"/>
  <c r="J703" i="8" s="1"/>
  <c r="H704" i="8"/>
  <c r="J704" i="8" s="1"/>
  <c r="F705" i="8"/>
  <c r="H706" i="8"/>
  <c r="J706" i="8" s="1"/>
  <c r="H707" i="8"/>
  <c r="J707" i="8" s="1"/>
  <c r="H708" i="8"/>
  <c r="J708" i="8" s="1"/>
  <c r="H709" i="8"/>
  <c r="J709" i="8" s="1"/>
  <c r="H710" i="8"/>
  <c r="J710" i="8" s="1"/>
  <c r="H711" i="8"/>
  <c r="J711" i="8" s="1"/>
  <c r="H712" i="8"/>
  <c r="J712" i="8" s="1"/>
  <c r="H713" i="8"/>
  <c r="J713" i="8" s="1"/>
  <c r="H714" i="8"/>
  <c r="J714" i="8" s="1"/>
  <c r="H715" i="8"/>
  <c r="J715" i="8" s="1"/>
  <c r="H716" i="8"/>
  <c r="J716" i="8" s="1"/>
  <c r="H717" i="8"/>
  <c r="J717" i="8" s="1"/>
  <c r="H718" i="8"/>
  <c r="J718" i="8" s="1"/>
  <c r="H719" i="8"/>
  <c r="J719" i="8" s="1"/>
  <c r="H720" i="8"/>
  <c r="J720" i="8" s="1"/>
  <c r="H721" i="8"/>
  <c r="J721" i="8" s="1"/>
  <c r="F722" i="8"/>
  <c r="H723" i="8"/>
  <c r="J723" i="8" s="1"/>
  <c r="H724" i="8"/>
  <c r="J724" i="8" s="1"/>
  <c r="H725" i="8"/>
  <c r="J725" i="8" s="1"/>
  <c r="H726" i="8"/>
  <c r="J726" i="8" s="1"/>
  <c r="H727" i="8"/>
  <c r="J727" i="8" s="1"/>
  <c r="H728" i="8"/>
  <c r="J728" i="8" s="1"/>
  <c r="H729" i="8"/>
  <c r="J729" i="8" s="1"/>
  <c r="H730" i="8"/>
  <c r="J730" i="8" s="1"/>
  <c r="H731" i="8"/>
  <c r="J731" i="8" s="1"/>
  <c r="H732" i="8"/>
  <c r="J732" i="8" s="1"/>
  <c r="H733" i="8"/>
  <c r="J733" i="8" s="1"/>
  <c r="H734" i="8"/>
  <c r="J734" i="8" s="1"/>
  <c r="H735" i="8"/>
  <c r="J735" i="8" s="1"/>
  <c r="H736" i="8"/>
  <c r="J736" i="8" s="1"/>
  <c r="H737" i="8"/>
  <c r="J737" i="8" s="1"/>
  <c r="H738" i="8"/>
  <c r="J738" i="8" s="1"/>
  <c r="H739" i="8"/>
  <c r="J739" i="8" s="1"/>
  <c r="H740" i="8"/>
  <c r="J740" i="8" s="1"/>
  <c r="H741" i="8"/>
  <c r="J741" i="8" s="1"/>
  <c r="H742" i="8"/>
  <c r="J742" i="8" s="1"/>
  <c r="H743" i="8"/>
  <c r="J743" i="8" s="1"/>
  <c r="H744" i="8"/>
  <c r="J744" i="8" s="1"/>
  <c r="H745" i="8"/>
  <c r="J745" i="8" s="1"/>
  <c r="H746" i="8"/>
  <c r="J746" i="8" s="1"/>
  <c r="H747" i="8"/>
  <c r="J747" i="8" s="1"/>
  <c r="H748" i="8"/>
  <c r="J748" i="8" s="1"/>
  <c r="H749" i="8"/>
  <c r="J749" i="8" s="1"/>
  <c r="H750" i="8"/>
  <c r="J750" i="8" s="1"/>
  <c r="H751" i="8"/>
  <c r="J751" i="8" s="1"/>
  <c r="H752" i="8"/>
  <c r="J752" i="8" s="1"/>
  <c r="H753" i="8"/>
  <c r="J753" i="8" s="1"/>
  <c r="H754" i="8"/>
  <c r="J754" i="8" s="1"/>
  <c r="H755" i="8"/>
  <c r="J755" i="8" s="1"/>
  <c r="H756" i="8"/>
  <c r="J756" i="8" s="1"/>
  <c r="H757" i="8"/>
  <c r="J757" i="8" s="1"/>
  <c r="H758" i="8"/>
  <c r="J758" i="8" s="1"/>
  <c r="H759" i="8"/>
  <c r="J759" i="8" s="1"/>
  <c r="H760" i="8"/>
  <c r="J760" i="8" s="1"/>
  <c r="H761" i="8"/>
  <c r="J761" i="8" s="1"/>
  <c r="H762" i="8"/>
  <c r="J762" i="8" s="1"/>
  <c r="H763" i="8"/>
  <c r="J763" i="8" s="1"/>
  <c r="H764" i="8"/>
  <c r="J764" i="8" s="1"/>
  <c r="H765" i="8"/>
  <c r="J765" i="8" s="1"/>
  <c r="H766" i="8"/>
  <c r="J766" i="8" s="1"/>
  <c r="H767" i="8"/>
  <c r="J767" i="8" s="1"/>
  <c r="H768" i="8"/>
  <c r="J768" i="8" s="1"/>
  <c r="H769" i="8"/>
  <c r="J769" i="8" s="1"/>
  <c r="H770" i="8"/>
  <c r="J770" i="8" s="1"/>
  <c r="H771" i="8"/>
  <c r="J771" i="8" s="1"/>
  <c r="F772" i="8"/>
  <c r="H773" i="8"/>
  <c r="J773" i="8" s="1"/>
  <c r="H774" i="8"/>
  <c r="J774" i="8" s="1"/>
  <c r="H775" i="8"/>
  <c r="J775" i="8" s="1"/>
  <c r="H776" i="8"/>
  <c r="J776" i="8" s="1"/>
  <c r="H777" i="8"/>
  <c r="J777" i="8" s="1"/>
  <c r="H778" i="8"/>
  <c r="J778" i="8" s="1"/>
  <c r="H779" i="8"/>
  <c r="J779" i="8" s="1"/>
  <c r="H780" i="8"/>
  <c r="J780" i="8" s="1"/>
  <c r="H781" i="8"/>
  <c r="J781" i="8" s="1"/>
  <c r="H782" i="8"/>
  <c r="J782" i="8" s="1"/>
  <c r="H783" i="8"/>
  <c r="J783" i="8" s="1"/>
  <c r="H784" i="8"/>
  <c r="J784" i="8" s="1"/>
  <c r="H785" i="8"/>
  <c r="J785" i="8" s="1"/>
  <c r="H786" i="8"/>
  <c r="J786" i="8" s="1"/>
  <c r="H787" i="8"/>
  <c r="J787" i="8" s="1"/>
  <c r="H788" i="8"/>
  <c r="J788" i="8" s="1"/>
  <c r="H789" i="8"/>
  <c r="J789" i="8" s="1"/>
  <c r="H790" i="8"/>
  <c r="J790" i="8" s="1"/>
  <c r="H791" i="8"/>
  <c r="J791" i="8" s="1"/>
  <c r="H792" i="8"/>
  <c r="J792" i="8" s="1"/>
  <c r="H793" i="8"/>
  <c r="J793" i="8" s="1"/>
  <c r="H794" i="8"/>
  <c r="J794" i="8" s="1"/>
  <c r="H795" i="8"/>
  <c r="J795" i="8" s="1"/>
  <c r="H796" i="8"/>
  <c r="J796" i="8" s="1"/>
  <c r="H797" i="8"/>
  <c r="J797" i="8" s="1"/>
  <c r="H798" i="8"/>
  <c r="J798" i="8" s="1"/>
  <c r="H799" i="8"/>
  <c r="J799" i="8" s="1"/>
  <c r="H800" i="8"/>
  <c r="J800" i="8" s="1"/>
  <c r="H801" i="8"/>
  <c r="J801" i="8" s="1"/>
  <c r="H802" i="8"/>
  <c r="J802" i="8" s="1"/>
  <c r="H803" i="8"/>
  <c r="J803" i="8" s="1"/>
  <c r="H804" i="8"/>
  <c r="J804" i="8" s="1"/>
  <c r="H805" i="8"/>
  <c r="J805" i="8" s="1"/>
  <c r="H806" i="8"/>
  <c r="J806" i="8" s="1"/>
  <c r="H807" i="8"/>
  <c r="J807" i="8" s="1"/>
  <c r="H808" i="8"/>
  <c r="J808" i="8" s="1"/>
  <c r="H809" i="8"/>
  <c r="J809" i="8" s="1"/>
  <c r="H810" i="8"/>
  <c r="J810" i="8" s="1"/>
  <c r="H811" i="8"/>
  <c r="J811" i="8" s="1"/>
  <c r="H812" i="8"/>
  <c r="J812" i="8" s="1"/>
  <c r="H813" i="8"/>
  <c r="J813" i="8" s="1"/>
  <c r="H814" i="8"/>
  <c r="J814" i="8" s="1"/>
  <c r="H815" i="8"/>
  <c r="J815" i="8" s="1"/>
  <c r="H816" i="8"/>
  <c r="J816" i="8" s="1"/>
  <c r="H817" i="8"/>
  <c r="J817" i="8" s="1"/>
</calcChain>
</file>

<file path=xl/sharedStrings.xml><?xml version="1.0" encoding="utf-8"?>
<sst xmlns="http://schemas.openxmlformats.org/spreadsheetml/2006/main" count="7966" uniqueCount="4460">
  <si>
    <t>№</t>
  </si>
  <si>
    <t>Где используется (участок, агрегат, оборудование и др.)</t>
  </si>
  <si>
    <t>Краткое описание и цель использования</t>
  </si>
  <si>
    <t>Фото (общий вид)</t>
  </si>
  <si>
    <t>Группа товаров</t>
  </si>
  <si>
    <t>И-03-03/2-01-22</t>
  </si>
  <si>
    <t>Бухгалтерский счет</t>
  </si>
  <si>
    <t>Тип</t>
  </si>
  <si>
    <t>Пояснение</t>
  </si>
  <si>
    <t>ТИП</t>
  </si>
  <si>
    <t>Ед.изм</t>
  </si>
  <si>
    <t>Код</t>
  </si>
  <si>
    <t>Сырье</t>
  </si>
  <si>
    <t>1010</t>
  </si>
  <si>
    <t>Прямой</t>
  </si>
  <si>
    <t>Сталь</t>
  </si>
  <si>
    <t>Готовая продукция</t>
  </si>
  <si>
    <t xml:space="preserve">N/A </t>
  </si>
  <si>
    <t>т</t>
  </si>
  <si>
    <t>A</t>
  </si>
  <si>
    <t>Основные материалы</t>
  </si>
  <si>
    <t>1020</t>
  </si>
  <si>
    <t>Кислоты, краски и т.п.</t>
  </si>
  <si>
    <t xml:space="preserve">Сырье      </t>
  </si>
  <si>
    <t>кг</t>
  </si>
  <si>
    <t>B</t>
  </si>
  <si>
    <t>Вспомогательные материалы</t>
  </si>
  <si>
    <t>Упаковочные и смазочные материалы для производства</t>
  </si>
  <si>
    <t xml:space="preserve">Основные материалы      </t>
  </si>
  <si>
    <t>шт</t>
  </si>
  <si>
    <t>C</t>
  </si>
  <si>
    <t>ГСМ и топливо</t>
  </si>
  <si>
    <t>Непрямой</t>
  </si>
  <si>
    <t>Бензин и смазочные материалы для транспорта и других механизмов</t>
  </si>
  <si>
    <t xml:space="preserve">Вспомогательные материалы      </t>
  </si>
  <si>
    <t>комп</t>
  </si>
  <si>
    <t>D</t>
  </si>
  <si>
    <t>1040</t>
  </si>
  <si>
    <t>Запчасти для оборудования</t>
  </si>
  <si>
    <t xml:space="preserve">Полуфабрикаты      </t>
  </si>
  <si>
    <t>л</t>
  </si>
  <si>
    <t>E</t>
  </si>
  <si>
    <t>Запасные части для других механизмов</t>
  </si>
  <si>
    <t>1042</t>
  </si>
  <si>
    <t>Запчасти для транспорта</t>
  </si>
  <si>
    <t xml:space="preserve">ГСМ и топливо      </t>
  </si>
  <si>
    <t>м</t>
  </si>
  <si>
    <t>F</t>
  </si>
  <si>
    <t>Строительные материалы</t>
  </si>
  <si>
    <t>1050</t>
  </si>
  <si>
    <t>Цемент, гипс и т.п.</t>
  </si>
  <si>
    <t xml:space="preserve">Запасные части      </t>
  </si>
  <si>
    <t>G</t>
  </si>
  <si>
    <t>Тара и тарные материалы</t>
  </si>
  <si>
    <t>1060</t>
  </si>
  <si>
    <t>Барабаны, бочки и т.п.</t>
  </si>
  <si>
    <t xml:space="preserve">Строительные материалы      </t>
  </si>
  <si>
    <t>H</t>
  </si>
  <si>
    <t>1080</t>
  </si>
  <si>
    <t>Шуруповерты, тележки и т.п.</t>
  </si>
  <si>
    <t>J</t>
  </si>
  <si>
    <t>1082</t>
  </si>
  <si>
    <t>Вентиляторы, табуретки и т.п.</t>
  </si>
  <si>
    <t xml:space="preserve">Материалы переданные на переработку      </t>
  </si>
  <si>
    <t>N/A</t>
  </si>
  <si>
    <t>мл</t>
  </si>
  <si>
    <t>K</t>
  </si>
  <si>
    <t>Прочие материалы</t>
  </si>
  <si>
    <t>1090</t>
  </si>
  <si>
    <t xml:space="preserve">Производственный инвентарь      </t>
  </si>
  <si>
    <t>пач</t>
  </si>
  <si>
    <t>L</t>
  </si>
  <si>
    <t>1092</t>
  </si>
  <si>
    <t>Кофе, конфеты, минвода и т.п.</t>
  </si>
  <si>
    <t xml:space="preserve">Хозяйственный инвентарь      </t>
  </si>
  <si>
    <t>пара</t>
  </si>
  <si>
    <t>M</t>
  </si>
  <si>
    <t>Производственные отходы</t>
  </si>
  <si>
    <t>1094</t>
  </si>
  <si>
    <t>Ленты, бочки, пленки</t>
  </si>
  <si>
    <t xml:space="preserve">Средства индивидуальной защиты      </t>
  </si>
  <si>
    <t>N</t>
  </si>
  <si>
    <t>1096</t>
  </si>
  <si>
    <t>Форма, ботинки, маски и т.п.</t>
  </si>
  <si>
    <t>Отходы</t>
  </si>
  <si>
    <t>рул</t>
  </si>
  <si>
    <t>O</t>
  </si>
  <si>
    <t>Полуфабрикаты</t>
  </si>
  <si>
    <t>Продукция между производственными процессами</t>
  </si>
  <si>
    <t>Продукция предназначенная для продажи</t>
  </si>
  <si>
    <t>Товары для продажи</t>
  </si>
  <si>
    <t>Товары предназначенные для продажи</t>
  </si>
  <si>
    <t>Услуги</t>
  </si>
  <si>
    <t>Все виды услуг</t>
  </si>
  <si>
    <t>1015</t>
  </si>
  <si>
    <t>Запасные части технологического оборудования</t>
  </si>
  <si>
    <t>Валки</t>
  </si>
  <si>
    <t>1040.1</t>
  </si>
  <si>
    <t>м2</t>
  </si>
  <si>
    <t>г</t>
  </si>
  <si>
    <t>м3</t>
  </si>
  <si>
    <t>Производственный инвентарь и принадлежности</t>
  </si>
  <si>
    <t>Хозяйственный инвентарь и принадлежности</t>
  </si>
  <si>
    <t>Химикаты и реагенты</t>
  </si>
  <si>
    <t>1090.1</t>
  </si>
  <si>
    <t>Химикаты и реагенты, не входящие в группу Вспомогательных материалов</t>
  </si>
  <si>
    <t>персона</t>
  </si>
  <si>
    <t>Продовольственные товары</t>
  </si>
  <si>
    <t>бал</t>
  </si>
  <si>
    <t>P</t>
  </si>
  <si>
    <t>Средства индивидуальной защиты</t>
  </si>
  <si>
    <t>Спецификация, марка и/или модель; Номер детали (или артикул) производителя</t>
  </si>
  <si>
    <t>3320390</t>
  </si>
  <si>
    <t>Пуско-наладочные работы автоматической системы пожарной сигнализации и пожаротушения</t>
  </si>
  <si>
    <t>Наименование ТМЦ / услуги (на русском)</t>
  </si>
  <si>
    <t>Наименование ТМЦ / услуги (на английском) если применимо</t>
  </si>
  <si>
    <t>Ед.изм. складского учета (основная )</t>
  </si>
  <si>
    <t>Ед.изм. складского учета (альтернативная)</t>
  </si>
  <si>
    <t>Фото бирки (шильдика) если применимо. Обязательно для приборов, оборудования и др.</t>
  </si>
  <si>
    <t>Полная техническая характеристика (и комплектация)</t>
  </si>
  <si>
    <t>Производитель, бренд</t>
  </si>
  <si>
    <t>Указать обязательный или рекомендованный</t>
  </si>
  <si>
    <t>Производитель, бренд (наименование)</t>
  </si>
  <si>
    <t>обязательный</t>
  </si>
  <si>
    <t>рекомендуемый</t>
  </si>
  <si>
    <t>0130100</t>
  </si>
  <si>
    <t>0170100</t>
  </si>
  <si>
    <t>0812110</t>
  </si>
  <si>
    <t>0899293</t>
  </si>
  <si>
    <t>1032000</t>
  </si>
  <si>
    <t>1051000</t>
  </si>
  <si>
    <t>1072100</t>
  </si>
  <si>
    <t>1081000</t>
  </si>
  <si>
    <t>1082000</t>
  </si>
  <si>
    <t>1082140</t>
  </si>
  <si>
    <t>1083000</t>
  </si>
  <si>
    <t>1084230</t>
  </si>
  <si>
    <t>1107110</t>
  </si>
  <si>
    <t>1107190</t>
  </si>
  <si>
    <t>1320190</t>
  </si>
  <si>
    <t>1392150</t>
  </si>
  <si>
    <t>1392200</t>
  </si>
  <si>
    <t>1392210</t>
  </si>
  <si>
    <t>1392221</t>
  </si>
  <si>
    <t>1392290</t>
  </si>
  <si>
    <t>1393000</t>
  </si>
  <si>
    <t>1394200</t>
  </si>
  <si>
    <t>1395101</t>
  </si>
  <si>
    <t>1396130</t>
  </si>
  <si>
    <t>1396140</t>
  </si>
  <si>
    <t>1399130</t>
  </si>
  <si>
    <t>1412110</t>
  </si>
  <si>
    <t>1412300</t>
  </si>
  <si>
    <t>1413212</t>
  </si>
  <si>
    <t>1413241</t>
  </si>
  <si>
    <t>1414100</t>
  </si>
  <si>
    <t>1414300</t>
  </si>
  <si>
    <t>1431100</t>
  </si>
  <si>
    <t>1520111</t>
  </si>
  <si>
    <t>1520119</t>
  </si>
  <si>
    <t>1520130</t>
  </si>
  <si>
    <t>1520310</t>
  </si>
  <si>
    <t>1520400</t>
  </si>
  <si>
    <t>1610100</t>
  </si>
  <si>
    <t>1621130</t>
  </si>
  <si>
    <t>1621140</t>
  </si>
  <si>
    <t>1624110</t>
  </si>
  <si>
    <t>1624132</t>
  </si>
  <si>
    <t>1629110</t>
  </si>
  <si>
    <t>1712140</t>
  </si>
  <si>
    <t>1712431</t>
  </si>
  <si>
    <t>1712770</t>
  </si>
  <si>
    <t>1722110</t>
  </si>
  <si>
    <t>1723120</t>
  </si>
  <si>
    <t>1723130</t>
  </si>
  <si>
    <t>1723131</t>
  </si>
  <si>
    <t>1723139</t>
  </si>
  <si>
    <t>1729110</t>
  </si>
  <si>
    <t>1729193</t>
  </si>
  <si>
    <t>1729199</t>
  </si>
  <si>
    <t>1812160</t>
  </si>
  <si>
    <t>1814100</t>
  </si>
  <si>
    <t>1920210</t>
  </si>
  <si>
    <t>1920240</t>
  </si>
  <si>
    <t>1920260</t>
  </si>
  <si>
    <t>1920290</t>
  </si>
  <si>
    <t>1920410</t>
  </si>
  <si>
    <t>2011110</t>
  </si>
  <si>
    <t>2011111</t>
  </si>
  <si>
    <t>2011113</t>
  </si>
  <si>
    <t>2011114</t>
  </si>
  <si>
    <t>2011115</t>
  </si>
  <si>
    <t>2011121</t>
  </si>
  <si>
    <t>2012240</t>
  </si>
  <si>
    <t>2013140</t>
  </si>
  <si>
    <t>2013212</t>
  </si>
  <si>
    <t>2013230</t>
  </si>
  <si>
    <t>2013240</t>
  </si>
  <si>
    <t>2013241</t>
  </si>
  <si>
    <t>2013242</t>
  </si>
  <si>
    <t>2013243</t>
  </si>
  <si>
    <t>2030224</t>
  </si>
  <si>
    <t>2030226</t>
  </si>
  <si>
    <t>2041100</t>
  </si>
  <si>
    <t>2041310</t>
  </si>
  <si>
    <t>2041320</t>
  </si>
  <si>
    <t>2041322</t>
  </si>
  <si>
    <t>2041410</t>
  </si>
  <si>
    <t>2042150</t>
  </si>
  <si>
    <t>2042180</t>
  </si>
  <si>
    <t>2052109</t>
  </si>
  <si>
    <t>2110100</t>
  </si>
  <si>
    <t>2120100</t>
  </si>
  <si>
    <t>2120243</t>
  </si>
  <si>
    <t>2120244</t>
  </si>
  <si>
    <t>2211000</t>
  </si>
  <si>
    <t>2219200</t>
  </si>
  <si>
    <t>2219400</t>
  </si>
  <si>
    <t>2219730</t>
  </si>
  <si>
    <t>2219731</t>
  </si>
  <si>
    <t>2221100</t>
  </si>
  <si>
    <t>2221212</t>
  </si>
  <si>
    <t>2221290</t>
  </si>
  <si>
    <t>2221300</t>
  </si>
  <si>
    <t>2221400</t>
  </si>
  <si>
    <t>2222110</t>
  </si>
  <si>
    <t>2222141</t>
  </si>
  <si>
    <t>2222190</t>
  </si>
  <si>
    <t>2223110</t>
  </si>
  <si>
    <t>2223140</t>
  </si>
  <si>
    <t>2223190</t>
  </si>
  <si>
    <t>2223192</t>
  </si>
  <si>
    <t>2229210</t>
  </si>
  <si>
    <t>2229220</t>
  </si>
  <si>
    <t>2229230</t>
  </si>
  <si>
    <t>2229250</t>
  </si>
  <si>
    <t>2229260</t>
  </si>
  <si>
    <t>2229290</t>
  </si>
  <si>
    <t>2312120</t>
  </si>
  <si>
    <t>2312130</t>
  </si>
  <si>
    <t>2313110</t>
  </si>
  <si>
    <t>2313130</t>
  </si>
  <si>
    <t>2319231</t>
  </si>
  <si>
    <t>2341110</t>
  </si>
  <si>
    <t>2342100</t>
  </si>
  <si>
    <t>2344110</t>
  </si>
  <si>
    <t>2351100</t>
  </si>
  <si>
    <t>2352100</t>
  </si>
  <si>
    <t>2361111</t>
  </si>
  <si>
    <t>2363100</t>
  </si>
  <si>
    <t>2364100</t>
  </si>
  <si>
    <t>2369190</t>
  </si>
  <si>
    <t>2391110</t>
  </si>
  <si>
    <t>2391120</t>
  </si>
  <si>
    <t>2399110</t>
  </si>
  <si>
    <t>2399140</t>
  </si>
  <si>
    <t>2410140</t>
  </si>
  <si>
    <t>2410310</t>
  </si>
  <si>
    <t>2410510</t>
  </si>
  <si>
    <t>2410620</t>
  </si>
  <si>
    <t>2410710</t>
  </si>
  <si>
    <t>2410750</t>
  </si>
  <si>
    <t>2420130</t>
  </si>
  <si>
    <t>2420140</t>
  </si>
  <si>
    <t>2420400</t>
  </si>
  <si>
    <t>2420401</t>
  </si>
  <si>
    <t>2420404</t>
  </si>
  <si>
    <t>2511230</t>
  </si>
  <si>
    <t>2511990</t>
  </si>
  <si>
    <t>2521110</t>
  </si>
  <si>
    <t>2529110</t>
  </si>
  <si>
    <t>2529120</t>
  </si>
  <si>
    <t>2529990</t>
  </si>
  <si>
    <t>2530120</t>
  </si>
  <si>
    <t>2571110</t>
  </si>
  <si>
    <t>2572100</t>
  </si>
  <si>
    <t>2572120</t>
  </si>
  <si>
    <t>2573100</t>
  </si>
  <si>
    <t>2592130</t>
  </si>
  <si>
    <t>2593110</t>
  </si>
  <si>
    <t>2593111</t>
  </si>
  <si>
    <t>2593112</t>
  </si>
  <si>
    <t>2593130</t>
  </si>
  <si>
    <t>2593153</t>
  </si>
  <si>
    <t>2593170</t>
  </si>
  <si>
    <t>2594100</t>
  </si>
  <si>
    <t>2594110</t>
  </si>
  <si>
    <t>2594120</t>
  </si>
  <si>
    <t>2599111</t>
  </si>
  <si>
    <t>2599120</t>
  </si>
  <si>
    <t>2599200</t>
  </si>
  <si>
    <t>2599210</t>
  </si>
  <si>
    <t>2599220</t>
  </si>
  <si>
    <t>2599230</t>
  </si>
  <si>
    <t>2599290</t>
  </si>
  <si>
    <t>2599990</t>
  </si>
  <si>
    <t>2611220</t>
  </si>
  <si>
    <t>2612000</t>
  </si>
  <si>
    <t>2620111</t>
  </si>
  <si>
    <t>2620120</t>
  </si>
  <si>
    <t>2620160</t>
  </si>
  <si>
    <t>2620161</t>
  </si>
  <si>
    <t>2620162</t>
  </si>
  <si>
    <t>2620166</t>
  </si>
  <si>
    <t>2620167</t>
  </si>
  <si>
    <t>2620171</t>
  </si>
  <si>
    <t>2620210</t>
  </si>
  <si>
    <t>2620400</t>
  </si>
  <si>
    <t>2630000</t>
  </si>
  <si>
    <t>2630220</t>
  </si>
  <si>
    <t>2630230</t>
  </si>
  <si>
    <t>2630300</t>
  </si>
  <si>
    <t>2630400</t>
  </si>
  <si>
    <t>2630500</t>
  </si>
  <si>
    <t>2630600</t>
  </si>
  <si>
    <t>2640203</t>
  </si>
  <si>
    <t>2640330</t>
  </si>
  <si>
    <t>2640400</t>
  </si>
  <si>
    <t>2640410</t>
  </si>
  <si>
    <t>2640420</t>
  </si>
  <si>
    <t>2640430</t>
  </si>
  <si>
    <t>2640510</t>
  </si>
  <si>
    <t>2651120</t>
  </si>
  <si>
    <t>2651330</t>
  </si>
  <si>
    <t>2651400</t>
  </si>
  <si>
    <t>2651410</t>
  </si>
  <si>
    <t>2651430</t>
  </si>
  <si>
    <t>2651450</t>
  </si>
  <si>
    <t>2651510</t>
  </si>
  <si>
    <t>2651520</t>
  </si>
  <si>
    <t>2651530</t>
  </si>
  <si>
    <t>2651600</t>
  </si>
  <si>
    <t>2651610</t>
  </si>
  <si>
    <t>2651630</t>
  </si>
  <si>
    <t>2651650</t>
  </si>
  <si>
    <t>2651660</t>
  </si>
  <si>
    <t>2651700</t>
  </si>
  <si>
    <t>2651820</t>
  </si>
  <si>
    <t>2670130</t>
  </si>
  <si>
    <t>2670160</t>
  </si>
  <si>
    <t>2670170</t>
  </si>
  <si>
    <t>2670200</t>
  </si>
  <si>
    <t>2711200</t>
  </si>
  <si>
    <t>2711230</t>
  </si>
  <si>
    <t>2711240</t>
  </si>
  <si>
    <t>2711323</t>
  </si>
  <si>
    <t>2711400</t>
  </si>
  <si>
    <t>2711420</t>
  </si>
  <si>
    <t>2712100</t>
  </si>
  <si>
    <t>2712200</t>
  </si>
  <si>
    <t>2712210</t>
  </si>
  <si>
    <t>2712220</t>
  </si>
  <si>
    <t>2712230</t>
  </si>
  <si>
    <t>2712240</t>
  </si>
  <si>
    <t>2712310</t>
  </si>
  <si>
    <t>2712400</t>
  </si>
  <si>
    <t>2720230</t>
  </si>
  <si>
    <t>2731120</t>
  </si>
  <si>
    <t>2732130</t>
  </si>
  <si>
    <t>2732140</t>
  </si>
  <si>
    <t>2733100</t>
  </si>
  <si>
    <t>2733110</t>
  </si>
  <si>
    <t>2733130</t>
  </si>
  <si>
    <t>2733140</t>
  </si>
  <si>
    <t>2740000</t>
  </si>
  <si>
    <t>2740150</t>
  </si>
  <si>
    <t>2740200</t>
  </si>
  <si>
    <t>2740210</t>
  </si>
  <si>
    <t>2740240</t>
  </si>
  <si>
    <t>2740330</t>
  </si>
  <si>
    <t>2751110</t>
  </si>
  <si>
    <t>2751120</t>
  </si>
  <si>
    <t>2751130</t>
  </si>
  <si>
    <t>2751150</t>
  </si>
  <si>
    <t>2751200</t>
  </si>
  <si>
    <t>2751211</t>
  </si>
  <si>
    <t>2751230</t>
  </si>
  <si>
    <t>2751240</t>
  </si>
  <si>
    <t>2751242</t>
  </si>
  <si>
    <t>2751250</t>
  </si>
  <si>
    <t>2751262</t>
  </si>
  <si>
    <t>2751270</t>
  </si>
  <si>
    <t>2751280</t>
  </si>
  <si>
    <t>2790100</t>
  </si>
  <si>
    <t>2790110</t>
  </si>
  <si>
    <t>2790120</t>
  </si>
  <si>
    <t>2790200</t>
  </si>
  <si>
    <t>2790320</t>
  </si>
  <si>
    <t>2790330</t>
  </si>
  <si>
    <t>2790400</t>
  </si>
  <si>
    <t>2790500</t>
  </si>
  <si>
    <t>2790600</t>
  </si>
  <si>
    <t>2790700</t>
  </si>
  <si>
    <t>2812120</t>
  </si>
  <si>
    <t>2812150</t>
  </si>
  <si>
    <t>2813100</t>
  </si>
  <si>
    <t>2813140</t>
  </si>
  <si>
    <t>2813142</t>
  </si>
  <si>
    <t>2813144</t>
  </si>
  <si>
    <t>2813230</t>
  </si>
  <si>
    <t>2813260</t>
  </si>
  <si>
    <t>2813280</t>
  </si>
  <si>
    <t>2813320</t>
  </si>
  <si>
    <t>2814110</t>
  </si>
  <si>
    <t>2814121</t>
  </si>
  <si>
    <t>2814130</t>
  </si>
  <si>
    <t>2814200</t>
  </si>
  <si>
    <t>2815100</t>
  </si>
  <si>
    <t>2815210</t>
  </si>
  <si>
    <t>2815220</t>
  </si>
  <si>
    <t>2815230</t>
  </si>
  <si>
    <t>2815240</t>
  </si>
  <si>
    <t>2815260</t>
  </si>
  <si>
    <t>2821130</t>
  </si>
  <si>
    <t>2822110</t>
  </si>
  <si>
    <t>2822130</t>
  </si>
  <si>
    <t>2822140</t>
  </si>
  <si>
    <t>2823120</t>
  </si>
  <si>
    <t>2823230</t>
  </si>
  <si>
    <t>2823250</t>
  </si>
  <si>
    <t>2823260</t>
  </si>
  <si>
    <t>2824120</t>
  </si>
  <si>
    <t>2825120</t>
  </si>
  <si>
    <t>2825140</t>
  </si>
  <si>
    <t>2825200</t>
  </si>
  <si>
    <t>2829100</t>
  </si>
  <si>
    <t>2829110</t>
  </si>
  <si>
    <t>2829120</t>
  </si>
  <si>
    <t>2829130</t>
  </si>
  <si>
    <t>2829220</t>
  </si>
  <si>
    <t>2829230</t>
  </si>
  <si>
    <t>2829310</t>
  </si>
  <si>
    <t>2829700</t>
  </si>
  <si>
    <t>2829810</t>
  </si>
  <si>
    <t>2829820</t>
  </si>
  <si>
    <t>2829830</t>
  </si>
  <si>
    <t>2829840</t>
  </si>
  <si>
    <t>2829850</t>
  </si>
  <si>
    <t>2830400</t>
  </si>
  <si>
    <t>2841310</t>
  </si>
  <si>
    <t>2841400</t>
  </si>
  <si>
    <t>2849230</t>
  </si>
  <si>
    <t>2891120</t>
  </si>
  <si>
    <t>2891121</t>
  </si>
  <si>
    <t>2892400</t>
  </si>
  <si>
    <t>2892610</t>
  </si>
  <si>
    <t>2893150</t>
  </si>
  <si>
    <t>2893170</t>
  </si>
  <si>
    <t>2899000</t>
  </si>
  <si>
    <t>2931230</t>
  </si>
  <si>
    <t>2931300</t>
  </si>
  <si>
    <t>2932300</t>
  </si>
  <si>
    <t>3020310</t>
  </si>
  <si>
    <t>3020400</t>
  </si>
  <si>
    <t>3092100</t>
  </si>
  <si>
    <t>3100000</t>
  </si>
  <si>
    <t>3100100</t>
  </si>
  <si>
    <t>3100200</t>
  </si>
  <si>
    <t>3101110</t>
  </si>
  <si>
    <t>3101120</t>
  </si>
  <si>
    <t>3109100</t>
  </si>
  <si>
    <t>3109140</t>
  </si>
  <si>
    <t>3212120</t>
  </si>
  <si>
    <t>3230150</t>
  </si>
  <si>
    <t>3250130</t>
  </si>
  <si>
    <t>3250210</t>
  </si>
  <si>
    <t>3250300</t>
  </si>
  <si>
    <t>3250420</t>
  </si>
  <si>
    <t>3291100</t>
  </si>
  <si>
    <t>3291120</t>
  </si>
  <si>
    <t>3291190</t>
  </si>
  <si>
    <t>3299110</t>
  </si>
  <si>
    <t>3299120</t>
  </si>
  <si>
    <t>3299150</t>
  </si>
  <si>
    <t>3299160</t>
  </si>
  <si>
    <t>3299510</t>
  </si>
  <si>
    <t>3299530</t>
  </si>
  <si>
    <t>3310000</t>
  </si>
  <si>
    <t>3311110</t>
  </si>
  <si>
    <t>3312100</t>
  </si>
  <si>
    <t>3312120</t>
  </si>
  <si>
    <t>3312130</t>
  </si>
  <si>
    <t>3312150</t>
  </si>
  <si>
    <t>3312190</t>
  </si>
  <si>
    <t>3312200</t>
  </si>
  <si>
    <t>3312230</t>
  </si>
  <si>
    <t>3312290</t>
  </si>
  <si>
    <t>3313110</t>
  </si>
  <si>
    <t>3314110</t>
  </si>
  <si>
    <t>3314190</t>
  </si>
  <si>
    <t>3320420</t>
  </si>
  <si>
    <t>3811390</t>
  </si>
  <si>
    <t>3811580</t>
  </si>
  <si>
    <t>3812120</t>
  </si>
  <si>
    <t>3832200</t>
  </si>
  <si>
    <t>3832330</t>
  </si>
  <si>
    <t>3832390</t>
  </si>
  <si>
    <t>4520110</t>
  </si>
  <si>
    <t>4520210</t>
  </si>
  <si>
    <t>4939110</t>
  </si>
  <si>
    <t>5221100</t>
  </si>
  <si>
    <t>5229200</t>
  </si>
  <si>
    <t>5310190</t>
  </si>
  <si>
    <t>5520100</t>
  </si>
  <si>
    <t>5629190</t>
  </si>
  <si>
    <t>5811100</t>
  </si>
  <si>
    <t>5811160</t>
  </si>
  <si>
    <t>5811190</t>
  </si>
  <si>
    <t>5812300</t>
  </si>
  <si>
    <t>5814100</t>
  </si>
  <si>
    <t>5814310</t>
  </si>
  <si>
    <t>5819140</t>
  </si>
  <si>
    <t>5819150</t>
  </si>
  <si>
    <t>5829290</t>
  </si>
  <si>
    <t>6110110</t>
  </si>
  <si>
    <t>6110300</t>
  </si>
  <si>
    <t>6110500</t>
  </si>
  <si>
    <t>6120130</t>
  </si>
  <si>
    <t>6190100</t>
  </si>
  <si>
    <t>6209200</t>
  </si>
  <si>
    <t>6311110</t>
  </si>
  <si>
    <t>6311300</t>
  </si>
  <si>
    <t>6399100</t>
  </si>
  <si>
    <t>6419290</t>
  </si>
  <si>
    <t>6492190</t>
  </si>
  <si>
    <t>6512500</t>
  </si>
  <si>
    <t>6612120</t>
  </si>
  <si>
    <t>6612130</t>
  </si>
  <si>
    <t>6910100</t>
  </si>
  <si>
    <t>6910160</t>
  </si>
  <si>
    <t>6920100</t>
  </si>
  <si>
    <t>6920230</t>
  </si>
  <si>
    <t>6920300</t>
  </si>
  <si>
    <t>7112170</t>
  </si>
  <si>
    <t>7120000</t>
  </si>
  <si>
    <t>7120190</t>
  </si>
  <si>
    <t>7311110</t>
  </si>
  <si>
    <t>7311120</t>
  </si>
  <si>
    <t>7311130</t>
  </si>
  <si>
    <t>7311190</t>
  </si>
  <si>
    <t>7312120</t>
  </si>
  <si>
    <t>7430110</t>
  </si>
  <si>
    <t>7490120</t>
  </si>
  <si>
    <t>7490130</t>
  </si>
  <si>
    <t>7490190</t>
  </si>
  <si>
    <t>7490200</t>
  </si>
  <si>
    <t>7830100</t>
  </si>
  <si>
    <t>7990200</t>
  </si>
  <si>
    <t>8010120</t>
  </si>
  <si>
    <t>8122120</t>
  </si>
  <si>
    <t>8219130</t>
  </si>
  <si>
    <t>8230120</t>
  </si>
  <si>
    <t>8425190</t>
  </si>
  <si>
    <t>8559000</t>
  </si>
  <si>
    <t>8899000</t>
  </si>
  <si>
    <t>9522100</t>
  </si>
  <si>
    <t>9900100</t>
  </si>
  <si>
    <t>Бумага крепированная с ингибитором коррозии</t>
  </si>
  <si>
    <t>Масло</t>
  </si>
  <si>
    <t>Грунт бесхроматный</t>
  </si>
  <si>
    <t>Эмаль</t>
  </si>
  <si>
    <t xml:space="preserve">Обезжириватель щелочной </t>
  </si>
  <si>
    <t>Пленка полиэтиленовая</t>
  </si>
  <si>
    <t>Растение живое</t>
  </si>
  <si>
    <t>Дерево декоративное</t>
  </si>
  <si>
    <t>Услуги по отлову собак и диких животных</t>
  </si>
  <si>
    <t>Песок кварцевый</t>
  </si>
  <si>
    <t>Песок строительный</t>
  </si>
  <si>
    <t>Полотно асбестовое</t>
  </si>
  <si>
    <t>Сок</t>
  </si>
  <si>
    <t>Сухофрукты и орешки</t>
  </si>
  <si>
    <t>Молоко</t>
  </si>
  <si>
    <t>Кефир</t>
  </si>
  <si>
    <t>Печенье</t>
  </si>
  <si>
    <t>Печенье пачковое</t>
  </si>
  <si>
    <t>Сахар</t>
  </si>
  <si>
    <t>Сахар - песок</t>
  </si>
  <si>
    <t>Сахар - рафинад</t>
  </si>
  <si>
    <t>Конфеты шоколадные</t>
  </si>
  <si>
    <t>Конфеты шоколадные в упаковке</t>
  </si>
  <si>
    <t>Какао</t>
  </si>
  <si>
    <t>Кофе</t>
  </si>
  <si>
    <t>Чай</t>
  </si>
  <si>
    <t>Корица</t>
  </si>
  <si>
    <t>Вода питьевая бутилированная</t>
  </si>
  <si>
    <t>Напиток бутилированный</t>
  </si>
  <si>
    <t>Компот фруктовый</t>
  </si>
  <si>
    <t>Полотно из пальмового волокна</t>
  </si>
  <si>
    <t>Шторы</t>
  </si>
  <si>
    <t>Флаг</t>
  </si>
  <si>
    <t>Флаг настольный</t>
  </si>
  <si>
    <t>Контейнер мягкий (биг-бег)</t>
  </si>
  <si>
    <t>Навес Маркиза (шатер раздвижной)</t>
  </si>
  <si>
    <t>Сумка</t>
  </si>
  <si>
    <t>Лента контактная</t>
  </si>
  <si>
    <t>Услуги по изготовлению и установке штор на автобусы</t>
  </si>
  <si>
    <t>Ковер</t>
  </si>
  <si>
    <t>Коврик придверный</t>
  </si>
  <si>
    <t>Ковролин</t>
  </si>
  <si>
    <t>Канат полиамидный</t>
  </si>
  <si>
    <t>Веревка спасательно-страховочная</t>
  </si>
  <si>
    <t>Строп текстильный</t>
  </si>
  <si>
    <t>Набор строп текстильных</t>
  </si>
  <si>
    <t>Материал обтирочный</t>
  </si>
  <si>
    <t>Ветошь нетканая</t>
  </si>
  <si>
    <t>Синтепон</t>
  </si>
  <si>
    <t>Синтепон нетканый в рулонах</t>
  </si>
  <si>
    <t>Изолента х/б</t>
  </si>
  <si>
    <t>Сукно (ткань) полировальное</t>
  </si>
  <si>
    <t>Брезент огнеупорный</t>
  </si>
  <si>
    <t>Одеяло огнеупорный керамоволокнистое</t>
  </si>
  <si>
    <t>Полотно геотекстильное в рулонах</t>
  </si>
  <si>
    <t>Ткань фильтровальная</t>
  </si>
  <si>
    <t>Войлок технический</t>
  </si>
  <si>
    <t>Диски ватные косметические</t>
  </si>
  <si>
    <t>Вата медицинская</t>
  </si>
  <si>
    <t>Комплект спецодежды (костюм и брюки)</t>
  </si>
  <si>
    <t>Костюм защитный</t>
  </si>
  <si>
    <t>Халат хлопчатобумажный</t>
  </si>
  <si>
    <t>Комбинезон защитный</t>
  </si>
  <si>
    <t>Плащ прорезиненный (непромокаемый)</t>
  </si>
  <si>
    <t>Жилет</t>
  </si>
  <si>
    <t>Фартук</t>
  </si>
  <si>
    <t>Нарукавники</t>
  </si>
  <si>
    <t>Рукавицы рабочие</t>
  </si>
  <si>
    <t>Перчатки защитные</t>
  </si>
  <si>
    <t>Пояс монтажный (предохранительный)</t>
  </si>
  <si>
    <t>Куртка</t>
  </si>
  <si>
    <t>Брюки утепленные</t>
  </si>
  <si>
    <t>Белье нательное</t>
  </si>
  <si>
    <t>Футболка</t>
  </si>
  <si>
    <t>Колготки капроновые</t>
  </si>
  <si>
    <t xml:space="preserve">Галоши диэлектрические </t>
  </si>
  <si>
    <t>Сапоги резиновые</t>
  </si>
  <si>
    <t>Туфли кожаные</t>
  </si>
  <si>
    <t>Ботинки кожаные</t>
  </si>
  <si>
    <t>Сапоги литейщика</t>
  </si>
  <si>
    <t>Стельки для обуви</t>
  </si>
  <si>
    <t>Брус монтажный деревянный</t>
  </si>
  <si>
    <t>Плита МДФ</t>
  </si>
  <si>
    <t>Панель/доска ламинированная  (ламинат)</t>
  </si>
  <si>
    <t>Поддон металлический под стальной рулон</t>
  </si>
  <si>
    <t>Поддон деревянный под упакованный стальной рулон</t>
  </si>
  <si>
    <t>Поддон деревянный</t>
  </si>
  <si>
    <t>Барабан кабельный (катушка)</t>
  </si>
  <si>
    <t>Черенок</t>
  </si>
  <si>
    <t>Бумага для плоттера</t>
  </si>
  <si>
    <t>Бумага офисная</t>
  </si>
  <si>
    <t>Бумага масштабно-координатная (миллиметровка)</t>
  </si>
  <si>
    <t>Бумага самоклеющаяся</t>
  </si>
  <si>
    <t>Фотобумага</t>
  </si>
  <si>
    <t>Бумага фильтровальная</t>
  </si>
  <si>
    <t>Салфетки</t>
  </si>
  <si>
    <t>Конверт почтовый</t>
  </si>
  <si>
    <t>Бумага для заметок</t>
  </si>
  <si>
    <t>Стикеры</t>
  </si>
  <si>
    <t>Тетрадь</t>
  </si>
  <si>
    <t>Журнал</t>
  </si>
  <si>
    <t>Блокнот</t>
  </si>
  <si>
    <t>Ежедневник</t>
  </si>
  <si>
    <t>Удостоверение</t>
  </si>
  <si>
    <t>Каталог</t>
  </si>
  <si>
    <t>Обложка для переплета</t>
  </si>
  <si>
    <t>Этикетка самоклеящаяся в рулоне</t>
  </si>
  <si>
    <t>Гильза (втулка) картонная</t>
  </si>
  <si>
    <t>Уголок картонный ламинированный с просечкой</t>
  </si>
  <si>
    <t>Услуги по переплету документов</t>
  </si>
  <si>
    <t>Бензин</t>
  </si>
  <si>
    <t>Керосин</t>
  </si>
  <si>
    <t>Топливо дизельное (солярка)</t>
  </si>
  <si>
    <t>Масло компрессорное</t>
  </si>
  <si>
    <t>Масло гидравлическое</t>
  </si>
  <si>
    <t>Масло редукторное</t>
  </si>
  <si>
    <t>Масло трансмиссионное</t>
  </si>
  <si>
    <t>Масло для направляющих</t>
  </si>
  <si>
    <t>Масло моторное</t>
  </si>
  <si>
    <t>Суспензия коллоидная полировальная</t>
  </si>
  <si>
    <t>Лубрикант для полировки</t>
  </si>
  <si>
    <t>Смазочно-охлаждающая жидкость (СОЖ)</t>
  </si>
  <si>
    <t xml:space="preserve">Пропан газообразный </t>
  </si>
  <si>
    <t xml:space="preserve">Метан газообразный </t>
  </si>
  <si>
    <t>Парафин медицинский</t>
  </si>
  <si>
    <t>Смесь газовая поверочная</t>
  </si>
  <si>
    <t>Гелий газообразный в баллоне</t>
  </si>
  <si>
    <t>Аргон газообразный</t>
  </si>
  <si>
    <t>Водород газообразный</t>
  </si>
  <si>
    <t>Кислород технический газообразный</t>
  </si>
  <si>
    <t>Углекислота (диоксид углерода) (CO2)</t>
  </si>
  <si>
    <t>Колер для краски</t>
  </si>
  <si>
    <t>Хлорид сурьмы(III) (трихлорид сурьмы, хлористая сурьма) (SbCl3)</t>
  </si>
  <si>
    <t>Калий йодистый (KI)</t>
  </si>
  <si>
    <t>Натрий кремнефтористый технический (динатрия гексафторсиликат, натрия фторсиликат) (Na2SiF6)</t>
  </si>
  <si>
    <t>Кислота борная (H3BO3)</t>
  </si>
  <si>
    <t>Кислота соляная синтетическая техническая (HCl)</t>
  </si>
  <si>
    <t>Кислота соляная (HCl)</t>
  </si>
  <si>
    <t>Кислота соляная (HCl) фиксанал</t>
  </si>
  <si>
    <t>Кислота серная техническая (H2SO4)</t>
  </si>
  <si>
    <t>Кислота серная (H2SO4)</t>
  </si>
  <si>
    <t>Кислота серная (H2SO4) фиксанал</t>
  </si>
  <si>
    <t>Кислота ортофосфорная (H3PO4)</t>
  </si>
  <si>
    <t>Силикагель гранулированный</t>
  </si>
  <si>
    <t>Гидроксид натрия (сода каустическая) (NaOH) порошок</t>
  </si>
  <si>
    <t>Гидроксид натрия (сода каустическая) (NaOH) чешуированный</t>
  </si>
  <si>
    <t>Гидроксид натрия (сода каустическая) (NaOH) гранулы</t>
  </si>
  <si>
    <t>Гидроксид натрия (сода каустическая) (NaOH) фиксанал</t>
  </si>
  <si>
    <t>Гидроксид натрия (сода каустическая) (NaOH) жидкость</t>
  </si>
  <si>
    <t>Гидроксид калия (едкий калий) (KOH)</t>
  </si>
  <si>
    <t xml:space="preserve">Хлорид железа (III) (FCl3) </t>
  </si>
  <si>
    <t>Полиэлектролит катионный</t>
  </si>
  <si>
    <t>Барий хлористый 2-водный (BaCl2*2H2O)</t>
  </si>
  <si>
    <t>Натрий хлористый (хлорид натрия) (NaCl)</t>
  </si>
  <si>
    <t>Натрий хлористый (хлорид натрия) (NaCl) фиксанал</t>
  </si>
  <si>
    <t>Гипохлорит натрия (NaOCl)</t>
  </si>
  <si>
    <t>Аммоний надсернокислый (персульфат аммония) ((NH4)2S2O8)</t>
  </si>
  <si>
    <t>Марганец (II) сернокислый 5-водный (MnSO4*5H2O)</t>
  </si>
  <si>
    <t>Сульфит натрия (Na2SO3)</t>
  </si>
  <si>
    <t>Бисульфит натрия порошок (NaHSO3)</t>
  </si>
  <si>
    <t>Натрий тиосульфат (натрий серноватистокислый 5-вод) (Na2S2O3*5H2O) фиксанал</t>
  </si>
  <si>
    <t>Натрий тиосульфат (натрий серноватистокислый 5-вод) (Na2S2O3*5H2O)</t>
  </si>
  <si>
    <t xml:space="preserve">Сульфат железа (II) (FESO4*7H2O) </t>
  </si>
  <si>
    <t>Метабисульфит натрия (Na2S2O5)</t>
  </si>
  <si>
    <t>Ртуть сернокислая (сульфат ртути​(II)) (HgSO4)</t>
  </si>
  <si>
    <t>Серебро сернокислое (сульфат серебра(I)) (Ag2O4S)</t>
  </si>
  <si>
    <t>Соль Мора</t>
  </si>
  <si>
    <t>Соль Мора фиксанал</t>
  </si>
  <si>
    <t>Серебро азотнокислое (нитрат серебра(I)) (AgNO3)</t>
  </si>
  <si>
    <t>Серебро азотнокислое (нитрат серебра(I)) (AgNO3) фиксанал</t>
  </si>
  <si>
    <t>Калий фосфорнокислый однозамещенный (дигидроортофосфат калия) (KH2PO4)</t>
  </si>
  <si>
    <t>Триполифосфат натрия (трифосфат натрия) (Na5P3O10)</t>
  </si>
  <si>
    <t>Карбонат натрия (натрий углекислый, сода кальцинированная) (Na2CO3)</t>
  </si>
  <si>
    <t>Калий фталевокислый (гидрофталат калия) (C8H6O4K)</t>
  </si>
  <si>
    <t>Калий двухромовокислый (бихромат) (K2Cr2O7)</t>
  </si>
  <si>
    <t>Калия перманганат (марганцовка) (KMnO4) фиксанал</t>
  </si>
  <si>
    <t>Калий хромовокислый (хромат калия) (K2CrO4)</t>
  </si>
  <si>
    <t>Аммоний молибденовокислый 4-водный ((NH4)2M0O4)</t>
  </si>
  <si>
    <t>Метаванадат аммония (NH4VO3)</t>
  </si>
  <si>
    <t>Аммоний железа(III)-сульфат (1:1:2) 12-водный (квасцы железоаммонийные) (NH4Fe(SO4)2·12H2O)</t>
  </si>
  <si>
    <t>Калия перманганат (марганцовка) (KMnO4)</t>
  </si>
  <si>
    <t>Перекись (пероксид) водорода (H2O2)</t>
  </si>
  <si>
    <t>Гексан (C6H14)</t>
  </si>
  <si>
    <t>Толуол нефтяной (C7H8)</t>
  </si>
  <si>
    <t>Метиленовый синий</t>
  </si>
  <si>
    <t>Бензол (C6H6)</t>
  </si>
  <si>
    <t>Хлороформ (трихлорметан, метилтрихлорид, хладон 20) (CHCl3)</t>
  </si>
  <si>
    <t>Кислота щавелевая (кислота этандиовая) (C2H2O4)</t>
  </si>
  <si>
    <t xml:space="preserve">Кислота паяльная </t>
  </si>
  <si>
    <t>Кислота уксусная (кислота этановая) (CH3COOH)</t>
  </si>
  <si>
    <t>Натрий уксуснокислый (ацетат натрия, натрия этаноат) (C2H3O2Na)</t>
  </si>
  <si>
    <t>Кислота лимонная моногидрат (C6H8O7)</t>
  </si>
  <si>
    <t>Кислота янтарная (C4H6O4)</t>
  </si>
  <si>
    <t>Кислота фенилантраниловая (C13H11O2N)</t>
  </si>
  <si>
    <t>Трилон Б (динатриевая соль ЭДТА)</t>
  </si>
  <si>
    <t>Трилон Б (динатриевая соль ЭДТА) фиксанал</t>
  </si>
  <si>
    <t>Метилэтилкетон (бутанон-2, MEK) (C4H8O)</t>
  </si>
  <si>
    <t>Цинк сернокислый (сульфат цинка) (ZnSO4) порошок</t>
  </si>
  <si>
    <t>Смола для деионизации</t>
  </si>
  <si>
    <t>Канифоль</t>
  </si>
  <si>
    <t>Спирт этиловый (C2H5OH)</t>
  </si>
  <si>
    <t>Спирт этиловый (C2H5OH) медицинский</t>
  </si>
  <si>
    <t>Спирт этиловый ректификованный (С2H6O)</t>
  </si>
  <si>
    <t>Спирт изопропиловый (изопропанол) (С3Н8О)</t>
  </si>
  <si>
    <t>Кислота азотная (HNO3)</t>
  </si>
  <si>
    <t>Аммиак (NH3)</t>
  </si>
  <si>
    <t>Хлорид аммония (хлористый аммоний, нашатырь) (NH4Cl)</t>
  </si>
  <si>
    <t>Хлорид калия (калийная соль, сильвин) (KCl)</t>
  </si>
  <si>
    <t>Реагент для разложения эмульсии (обезмаслевания)</t>
  </si>
  <si>
    <t>Полиэлектролит анионный</t>
  </si>
  <si>
    <t>Кругляк капролон стержневой</t>
  </si>
  <si>
    <t>Кругляк из фторопласта Ф4</t>
  </si>
  <si>
    <t>Крахмал водорастворимый</t>
  </si>
  <si>
    <t>Бактерицид</t>
  </si>
  <si>
    <t>Эмаль обратной стороны</t>
  </si>
  <si>
    <t>Краска аэрозольная</t>
  </si>
  <si>
    <t>Краска эмульсионная</t>
  </si>
  <si>
    <t>Грунтовка строительная</t>
  </si>
  <si>
    <t>Покрытие химстойкое</t>
  </si>
  <si>
    <t>Шпатлевка</t>
  </si>
  <si>
    <t>Герметик (уплотнитель)</t>
  </si>
  <si>
    <t>Растворитель</t>
  </si>
  <si>
    <t>Растворитель для промывки узлов коутера</t>
  </si>
  <si>
    <t>Растворитель для подготовки ЛКМ</t>
  </si>
  <si>
    <t>Жидкость подпиточная</t>
  </si>
  <si>
    <t>Ацетон (C3H6O)</t>
  </si>
  <si>
    <t>Глицерин</t>
  </si>
  <si>
    <t>Глицерин технический</t>
  </si>
  <si>
    <t>Мыло туалетное</t>
  </si>
  <si>
    <t>Очиститель</t>
  </si>
  <si>
    <t>Этилендиаминтетраацетат ЭДТА (хим. реагент для очистки)</t>
  </si>
  <si>
    <t>Средство моющее</t>
  </si>
  <si>
    <t>Средство для чистки труб</t>
  </si>
  <si>
    <t>Порошок стиральный</t>
  </si>
  <si>
    <t>Автошампунь</t>
  </si>
  <si>
    <t>Смягчитель воды</t>
  </si>
  <si>
    <t>Освежитель воздуха</t>
  </si>
  <si>
    <t>Крем косметический</t>
  </si>
  <si>
    <t>Зубочистки</t>
  </si>
  <si>
    <t>Клей</t>
  </si>
  <si>
    <t>Палочки (стержни) клеевые</t>
  </si>
  <si>
    <t>Жидкость (эмульсия) дрессировочная</t>
  </si>
  <si>
    <t>Жидкость дрессировочная</t>
  </si>
  <si>
    <t>Смазка техническая</t>
  </si>
  <si>
    <t>Смазка графитная УСсА</t>
  </si>
  <si>
    <t>Жидкость тормозная</t>
  </si>
  <si>
    <t>Антифриз</t>
  </si>
  <si>
    <t>Бура десятиводная техническая (тетраборат натрия) (Na2B4O7*10H2O)</t>
  </si>
  <si>
    <t>Бура десятиводная (тетраборат натрия) (Na2B4O7*10H2O) фиксанал</t>
  </si>
  <si>
    <t>Фреон</t>
  </si>
  <si>
    <t>Раствор калибровочный</t>
  </si>
  <si>
    <t>Метоксипропилацетат (РМА, метоксипропанолацетат) (C6H12O3)</t>
  </si>
  <si>
    <t>Бумага индикаторная</t>
  </si>
  <si>
    <t>Бумага термоиндикаторная</t>
  </si>
  <si>
    <t>Ртуть (II) азотнокислая 1-водная (Hg(NO3)2*H2O)</t>
  </si>
  <si>
    <t>Дифенилкарбазон (C13H12N4O)</t>
  </si>
  <si>
    <t>Дифениламиносульфонат натрия (C12H10NNaO3S)</t>
  </si>
  <si>
    <t>Натрий сернокислый безводный (Na2SO4)</t>
  </si>
  <si>
    <t>Железо (II) сернокислое семиводное (FeSO*7HO)</t>
  </si>
  <si>
    <t>1,4-диоксан (диэтилендиоксид) (C4H8O2)</t>
  </si>
  <si>
    <t>Диэтиловый эфир (C4H10O)</t>
  </si>
  <si>
    <t>Ксилол-орто (С8Н10)</t>
  </si>
  <si>
    <t>Индикатор</t>
  </si>
  <si>
    <t>Трессировщик для обнаружения утечки</t>
  </si>
  <si>
    <t>Фиксанал (стандарт-титр) рН-метрии</t>
  </si>
  <si>
    <t>Порошок фенольный</t>
  </si>
  <si>
    <t>Порошок электропроводящий</t>
  </si>
  <si>
    <t>Тест-набор</t>
  </si>
  <si>
    <t>Экспресс-тест</t>
  </si>
  <si>
    <t>Раствор буферный (стандарт)</t>
  </si>
  <si>
    <t>ГСО (государственный стандартный образец) химического состава</t>
  </si>
  <si>
    <t>Сито молекулярное</t>
  </si>
  <si>
    <t>Углерод каталитический гранулированный</t>
  </si>
  <si>
    <t>Катализатор палладиево-платиновый</t>
  </si>
  <si>
    <t>Аскарит</t>
  </si>
  <si>
    <t>Медь (II) сернокислая 5-водная (медный купорос) (CUSO4·5Н2О)</t>
  </si>
  <si>
    <t>Кальций хлористый 2-водный (хлорид кальция) (CaCl2*2H2O)</t>
  </si>
  <si>
    <t>Уголь активированный кокосовый в гранулах</t>
  </si>
  <si>
    <t>Уголь активированный каменный в гранулах</t>
  </si>
  <si>
    <t>Флюс для пайки</t>
  </si>
  <si>
    <t>Присадка противовспенивающая</t>
  </si>
  <si>
    <t>Пеногаситель</t>
  </si>
  <si>
    <t>Пенетрант</t>
  </si>
  <si>
    <t>Проявитель</t>
  </si>
  <si>
    <t>Кислота сульфосалициловая (C7H6O6S)</t>
  </si>
  <si>
    <t>Гексаметилентетрамин (уротропин) (C6H12N4)</t>
  </si>
  <si>
    <t>Антисептик</t>
  </si>
  <si>
    <t>Аммиак раствор 10%</t>
  </si>
  <si>
    <t>Перекись водорода 3%</t>
  </si>
  <si>
    <t>Зеленка 1%</t>
  </si>
  <si>
    <t>Йод 5%</t>
  </si>
  <si>
    <t>Диазолин</t>
  </si>
  <si>
    <t>Противоядие от отравы для змей в ампулах</t>
  </si>
  <si>
    <t>Бинт марлевый</t>
  </si>
  <si>
    <t>Салфетки марлевые</t>
  </si>
  <si>
    <t>Пакет перевязочный медицинский индивидуальный</t>
  </si>
  <si>
    <t>Лейкопластырь</t>
  </si>
  <si>
    <t>Жгут медицинский</t>
  </si>
  <si>
    <t>Устройство для оказания искусственного дыхания методом «Рот-устройство-Рот»</t>
  </si>
  <si>
    <t>Аптечка</t>
  </si>
  <si>
    <t>Автошина</t>
  </si>
  <si>
    <t>Комплект колец уплотнительных</t>
  </si>
  <si>
    <t>Кольцо уплотнительное</t>
  </si>
  <si>
    <t>Уплотнение гидравлическое</t>
  </si>
  <si>
    <t>Уплотнение штока</t>
  </si>
  <si>
    <t>Уплотнение поршня</t>
  </si>
  <si>
    <t>Уплотнение вала насоса</t>
  </si>
  <si>
    <t>Уплотнение фильтра</t>
  </si>
  <si>
    <t>Шнур уплотнительный резиновый</t>
  </si>
  <si>
    <t>Грязесъемник</t>
  </si>
  <si>
    <t>Пластина резиновая (техпластина)</t>
  </si>
  <si>
    <t>Манжета армированная (сальник)</t>
  </si>
  <si>
    <t>Шланг лабораторный</t>
  </si>
  <si>
    <t>Шланг поливочный</t>
  </si>
  <si>
    <t>Шланг топливный</t>
  </si>
  <si>
    <t>Рукав высокого давления (РВД)</t>
  </si>
  <si>
    <t>Обойма для РВД</t>
  </si>
  <si>
    <t>Ниппель для РВД</t>
  </si>
  <si>
    <t>Конус для РВД</t>
  </si>
  <si>
    <t>Рукав пищевой</t>
  </si>
  <si>
    <t>Подводка (шланг) гибкая для воды</t>
  </si>
  <si>
    <t>Подводка (шланг) гибкая для газа</t>
  </si>
  <si>
    <t>Рукав (шланг) газовый</t>
  </si>
  <si>
    <t>Комплект заправочных шлангов для кондиционера</t>
  </si>
  <si>
    <t>Пыльник</t>
  </si>
  <si>
    <t>Джойстик</t>
  </si>
  <si>
    <t>Кожух фланцевый кислотостойкий</t>
  </si>
  <si>
    <t>Ключ-марка</t>
  </si>
  <si>
    <t>Отсек элемента питания</t>
  </si>
  <si>
    <t>Армафлекс</t>
  </si>
  <si>
    <t>Лента конвейерная (транспортерная)</t>
  </si>
  <si>
    <t>Лента направляющая</t>
  </si>
  <si>
    <t>Ремень приводной</t>
  </si>
  <si>
    <t>Ремень приводной концевой</t>
  </si>
  <si>
    <t>Вантуз сантехнический</t>
  </si>
  <si>
    <t>Коврик диэлектрический</t>
  </si>
  <si>
    <t>Пруток присадочный сварочный полимерный</t>
  </si>
  <si>
    <t>Труба водопроводная</t>
  </si>
  <si>
    <t>Труба канализационная</t>
  </si>
  <si>
    <t>Муфта канализационная</t>
  </si>
  <si>
    <t>Отвод канализационный</t>
  </si>
  <si>
    <t>Тройник канализационный</t>
  </si>
  <si>
    <t>Заглушка канализационная</t>
  </si>
  <si>
    <t>Адаптер (переходник) для труб</t>
  </si>
  <si>
    <t>Адаптер бурт (втулка) для труб</t>
  </si>
  <si>
    <t>Гофрошланг ПВХ (гофра для кабеля)</t>
  </si>
  <si>
    <t>Воздуховод гибкий (гофратруба)</t>
  </si>
  <si>
    <t>Сифон сантехнический</t>
  </si>
  <si>
    <t>Пневмотрубка</t>
  </si>
  <si>
    <t>Трубка ПВД</t>
  </si>
  <si>
    <t>Штуцер пневматический под трубку</t>
  </si>
  <si>
    <t>Штуцер цанговый</t>
  </si>
  <si>
    <t>Штуцер приварной</t>
  </si>
  <si>
    <t>Тройник цанговый</t>
  </si>
  <si>
    <t>Разветвитель цанговый</t>
  </si>
  <si>
    <t>Отвод полипропиленовый</t>
  </si>
  <si>
    <t>Муфта соединительная полипропиленовая</t>
  </si>
  <si>
    <t>Тройник равносторонний полипропиленовый</t>
  </si>
  <si>
    <t>Тройник переходной полипропиленовый</t>
  </si>
  <si>
    <t>Тройник комбинированный полипропиленовый</t>
  </si>
  <si>
    <t>Труба полипропиленовая</t>
  </si>
  <si>
    <t>Труба поливинилиденфторидная кислотощелочестойкая</t>
  </si>
  <si>
    <t>Клипса</t>
  </si>
  <si>
    <t>Материал гидроизоляционный</t>
  </si>
  <si>
    <t>Пленка транспорентная</t>
  </si>
  <si>
    <t>Пленка тонировочная</t>
  </si>
  <si>
    <t>Пленка для ламинирования</t>
  </si>
  <si>
    <t>Фторопласт листовой</t>
  </si>
  <si>
    <t>Текстолит листовой</t>
  </si>
  <si>
    <t>Хомут нейлоновый (стяжка кабельная)</t>
  </si>
  <si>
    <t>Хомут нейлоновый с маркировочной площадкой (биркой)</t>
  </si>
  <si>
    <t>Бирка кабельная маркировочная</t>
  </si>
  <si>
    <t>Маркер кабельный</t>
  </si>
  <si>
    <t>Лента оградительная сигнальная</t>
  </si>
  <si>
    <t>Флажки сигнальные железнодорожные в чехле (красный и желтый)</t>
  </si>
  <si>
    <t>Трафарет</t>
  </si>
  <si>
    <t>Материал для ламинирования и трубопровода резервуаров для кислот</t>
  </si>
  <si>
    <t>Поролон фильтрующий</t>
  </si>
  <si>
    <t>Подложка изоляционная</t>
  </si>
  <si>
    <t>Мембрана пароизоляционная</t>
  </si>
  <si>
    <t>Пакет полиэтиленовый</t>
  </si>
  <si>
    <t>Банка пропиленовая с винтовой крышкой</t>
  </si>
  <si>
    <t>Колба мерная полипропиленовая</t>
  </si>
  <si>
    <t>Стакан полипропиленовый</t>
  </si>
  <si>
    <t>Промывалка лабораторная полипропиленовая</t>
  </si>
  <si>
    <t>Капельник полиэтиленовый</t>
  </si>
  <si>
    <t>Лист упаковочный из вспен.ПЭ</t>
  </si>
  <si>
    <t>Лист полимерный монолитный</t>
  </si>
  <si>
    <t>Круг полимерный монолитный</t>
  </si>
  <si>
    <t>Обечайка пластиковая</t>
  </si>
  <si>
    <t>Уголок из вспен.ПЭ с просечкой</t>
  </si>
  <si>
    <t>Подкладка пласт. под замок</t>
  </si>
  <si>
    <t>Плита потолочная армстронг</t>
  </si>
  <si>
    <t>Сетка москитная</t>
  </si>
  <si>
    <t>Лоток для краски</t>
  </si>
  <si>
    <t>Уголок декоративный</t>
  </si>
  <si>
    <t>Плинтус</t>
  </si>
  <si>
    <t>Фурнитура плинтуса напольного</t>
  </si>
  <si>
    <t>Заглушка опорная противоскользящая двухкомпонентная для лестницы переносной</t>
  </si>
  <si>
    <t>Скотч</t>
  </si>
  <si>
    <t>Лента клейкая (скотч)</t>
  </si>
  <si>
    <t>Лента упаковочная полиэстеровая</t>
  </si>
  <si>
    <t>Изолента ПВХ</t>
  </si>
  <si>
    <t>Лента ФУМ</t>
  </si>
  <si>
    <t>Лента изолирующая</t>
  </si>
  <si>
    <t>Лента тефлоновая (обмотка)</t>
  </si>
  <si>
    <t>Пленка герметизирующая лабораторная</t>
  </si>
  <si>
    <t>Крышка для унитаза</t>
  </si>
  <si>
    <t>Посуда одноразовая</t>
  </si>
  <si>
    <t>Диспенсер</t>
  </si>
  <si>
    <t>Ведро</t>
  </si>
  <si>
    <t>Урна</t>
  </si>
  <si>
    <t>Корзина</t>
  </si>
  <si>
    <t>Горшок цветочный</t>
  </si>
  <si>
    <t>Лейка</t>
  </si>
  <si>
    <t>Карандаш по стеклу</t>
  </si>
  <si>
    <t>Папка</t>
  </si>
  <si>
    <t>Файл-вкладыш</t>
  </si>
  <si>
    <t>Пружина для переплета</t>
  </si>
  <si>
    <t>Кнопки канцелярские</t>
  </si>
  <si>
    <t xml:space="preserve">Ластик </t>
  </si>
  <si>
    <t>Органайзер настольный</t>
  </si>
  <si>
    <t>Лоток для бумаг</t>
  </si>
  <si>
    <t>Подставка для скрепок</t>
  </si>
  <si>
    <t>Визитница</t>
  </si>
  <si>
    <t>Бейдж</t>
  </si>
  <si>
    <t>Тубус</t>
  </si>
  <si>
    <t>Мастика канцелярская</t>
  </si>
  <si>
    <t>Штрих корректор</t>
  </si>
  <si>
    <t>Продукция сувенирная декоративная</t>
  </si>
  <si>
    <t>Пробка пластмассовая</t>
  </si>
  <si>
    <t>Штатив полипропиленовый для хранения пипеток</t>
  </si>
  <si>
    <t>Клипсы для образцов</t>
  </si>
  <si>
    <t>Форма заливочная</t>
  </si>
  <si>
    <t>Табличка</t>
  </si>
  <si>
    <t>Упор пластиковый для системы складировани рулонов стальных</t>
  </si>
  <si>
    <t>Стекло ударостойкое (триплекс)</t>
  </si>
  <si>
    <t>Зеркало дорожное</t>
  </si>
  <si>
    <t>Зеркало досмотровое</t>
  </si>
  <si>
    <t>Зеркало листовое</t>
  </si>
  <si>
    <t>Стеклопакет</t>
  </si>
  <si>
    <t>Банка стеклянная</t>
  </si>
  <si>
    <t>Бутыль стеклянная</t>
  </si>
  <si>
    <t>Комплект посуды</t>
  </si>
  <si>
    <t>Склянка лабораторная стеклянная</t>
  </si>
  <si>
    <t>Стакан лабораторный стеклянный</t>
  </si>
  <si>
    <t>Стаканчик для взвешивания (бюкса)</t>
  </si>
  <si>
    <t>Кювета спектрофотометрическая</t>
  </si>
  <si>
    <t>Цилиндр мерный</t>
  </si>
  <si>
    <t>Капельница</t>
  </si>
  <si>
    <t>Эксикатор лабораторный стеклянный</t>
  </si>
  <si>
    <t>Воронка лабораторная стеклянная</t>
  </si>
  <si>
    <t>Воронка лабораторная стеклянная для порошков</t>
  </si>
  <si>
    <t>Мензурка стеклянная</t>
  </si>
  <si>
    <t>Бюретка стеклянная</t>
  </si>
  <si>
    <t>Микробюретка стеклянная</t>
  </si>
  <si>
    <t>Холодильник лабораторный стеклянный</t>
  </si>
  <si>
    <t>Переход лабораторный стеклянный</t>
  </si>
  <si>
    <t>Насадка лабораторная стеклянная</t>
  </si>
  <si>
    <t>Изгиб лабораторный стеклянный</t>
  </si>
  <si>
    <t>Алонж лабораторный стеклянный</t>
  </si>
  <si>
    <t>Стекло часовое (крышка)</t>
  </si>
  <si>
    <t>Чашка Петри</t>
  </si>
  <si>
    <t>Стекло к щитку сварщика</t>
  </si>
  <si>
    <t>Плитка напольная (кафель)</t>
  </si>
  <si>
    <t>Плитка лабораторная керамическая</t>
  </si>
  <si>
    <t>Шаблон непрозрачности</t>
  </si>
  <si>
    <t>Пластина лабораторная</t>
  </si>
  <si>
    <t>Посуда кухонная</t>
  </si>
  <si>
    <t>Чаша генуя в комплекте с бачком</t>
  </si>
  <si>
    <t>Ложка фарфоровая</t>
  </si>
  <si>
    <t>Кружка фарфоровая с носиком</t>
  </si>
  <si>
    <t>Шпатель фарфоровый</t>
  </si>
  <si>
    <t>Цемент</t>
  </si>
  <si>
    <t>Гидроксид кальция (Ca(OH)2)</t>
  </si>
  <si>
    <t>Кирпич строительный</t>
  </si>
  <si>
    <t>Бетон товарный</t>
  </si>
  <si>
    <t>Раствор кладочный для кирпича</t>
  </si>
  <si>
    <t>Плита цементно-стружечная</t>
  </si>
  <si>
    <t>Плита гранитная</t>
  </si>
  <si>
    <t>Гипсокартон</t>
  </si>
  <si>
    <t>Круг (диск) абразивный</t>
  </si>
  <si>
    <t>Круг (диск) алмазный</t>
  </si>
  <si>
    <t>Круг (диск) абразивный отрезной</t>
  </si>
  <si>
    <t>Круг шлифовальный</t>
  </si>
  <si>
    <t>Круг шлифовальный для ВШМ</t>
  </si>
  <si>
    <t>Круг шлифовальный лепестковый</t>
  </si>
  <si>
    <t>Бумага шлифовальная (шкурка наждачная)</t>
  </si>
  <si>
    <t>Лента шлифовальная</t>
  </si>
  <si>
    <t>Бумага шлифовальная карбидкремниевая водостойкая</t>
  </si>
  <si>
    <t>Паронит листовой</t>
  </si>
  <si>
    <t>Лента тормозная</t>
  </si>
  <si>
    <t>Накладка тормозная</t>
  </si>
  <si>
    <t>Асбошнур</t>
  </si>
  <si>
    <t>Графит антифрикционный</t>
  </si>
  <si>
    <t>Утеплитель базальтовый в плитах</t>
  </si>
  <si>
    <t>Железо карбонильное</t>
  </si>
  <si>
    <t>Шток (пруток) хромированный</t>
  </si>
  <si>
    <t>Прокат горячекатаный в рулонах</t>
  </si>
  <si>
    <t>Прокат горячекатаный травленый в рулонах</t>
  </si>
  <si>
    <t>Прокат холоднокатаный нагартованный в рулонах</t>
  </si>
  <si>
    <t>Лист (плита) стальной х/к</t>
  </si>
  <si>
    <t>Прокат горячеоцинкованный дрессированный в рулонах</t>
  </si>
  <si>
    <t>Катанка стальная</t>
  </si>
  <si>
    <t>Арматура</t>
  </si>
  <si>
    <t>Полоса стальная</t>
  </si>
  <si>
    <t>Din-рейка (рейка монтажная)</t>
  </si>
  <si>
    <t>Ограничитель на Din-рейку (рейку монтажную)</t>
  </si>
  <si>
    <t>Профиль перфорированный</t>
  </si>
  <si>
    <t>Профиль потолочный армстронг</t>
  </si>
  <si>
    <t>Лоток перфорированный металлический</t>
  </si>
  <si>
    <t>Лоток перфорированный металлический угловой горизонтальный</t>
  </si>
  <si>
    <t>Лоток лестничный металлический</t>
  </si>
  <si>
    <t>Полка перфорированная металлическая</t>
  </si>
  <si>
    <t>Крышка для лотка перфорированного металлического</t>
  </si>
  <si>
    <t>Крышка для лотка перфорированного металлического углового горизонтального</t>
  </si>
  <si>
    <t>Фиксатор крышки лотка перфорированного металлического</t>
  </si>
  <si>
    <t>Разделитель (перегородка) для лотка перфорированного металлического</t>
  </si>
  <si>
    <t>Заглушка лотка перфорированного металлического</t>
  </si>
  <si>
    <t>Стеновое крепление (кронштейн) лотка перфорированного металлического</t>
  </si>
  <si>
    <t>Ответвитель лотка перфорированного металлического</t>
  </si>
  <si>
    <t>Крышка ответвителя лотка перфорированного металлического</t>
  </si>
  <si>
    <t>Рельс крановый</t>
  </si>
  <si>
    <t>Труба стальная электросварная круглая</t>
  </si>
  <si>
    <t>Труба нержавеющая бесшовная круглая</t>
  </si>
  <si>
    <t>Адаптер соединения рукавов высокого давления</t>
  </si>
  <si>
    <t>Фитинг в комплекте</t>
  </si>
  <si>
    <t>Соединение резьбовое</t>
  </si>
  <si>
    <t>Соединение резьбовое ввертное</t>
  </si>
  <si>
    <t>Соединение резьбовое редукционное</t>
  </si>
  <si>
    <t>Соединение быстроразъемное (БРС)</t>
  </si>
  <si>
    <t>Адаптер фланцевый</t>
  </si>
  <si>
    <t>Фланец плоский стальной</t>
  </si>
  <si>
    <t>Отвод крутоизогнутый стальной приварной бесшовный</t>
  </si>
  <si>
    <t>Тройник стальной</t>
  </si>
  <si>
    <t>Переходник стальной</t>
  </si>
  <si>
    <t>Прутки спиральные для нанесения ЛКП</t>
  </si>
  <si>
    <t>Кругляк стальной</t>
  </si>
  <si>
    <t>Шестигранник нержавеющий (прут)</t>
  </si>
  <si>
    <t>Шестигранник стальной (прут)</t>
  </si>
  <si>
    <t>Алюминий первичный</t>
  </si>
  <si>
    <t>Свинец первичный</t>
  </si>
  <si>
    <t>Цинк первичный</t>
  </si>
  <si>
    <t>Сплав цинк-алюминиевый</t>
  </si>
  <si>
    <t>Сплав цинк-сурьмянистый</t>
  </si>
  <si>
    <t>Кругляк медный</t>
  </si>
  <si>
    <t>Кругляк бронзовый</t>
  </si>
  <si>
    <t>Проволока сварочная омедненная</t>
  </si>
  <si>
    <t>Лист (плита) латунный</t>
  </si>
  <si>
    <t>Полоса бронзовая</t>
  </si>
  <si>
    <t>Полоса (шина) медная</t>
  </si>
  <si>
    <t>Фольга латунная</t>
  </si>
  <si>
    <t>Шестигранник латунный (прут)</t>
  </si>
  <si>
    <t>Трубка импульсная медная</t>
  </si>
  <si>
    <t>Электрод вольфрамовый</t>
  </si>
  <si>
    <t>Сурьма</t>
  </si>
  <si>
    <t>Стремянка (лестница)</t>
  </si>
  <si>
    <t>Лестница передвижная металлическая</t>
  </si>
  <si>
    <t>Площадка навесная</t>
  </si>
  <si>
    <t>Траверса</t>
  </si>
  <si>
    <t>Подставка (люлька, ложемент) для хранения рулонов стальных</t>
  </si>
  <si>
    <t>Вышка-тура строительная</t>
  </si>
  <si>
    <t>Конструкции (помещения, перегородки и т.д.)</t>
  </si>
  <si>
    <t>Конструкции алюминиевые</t>
  </si>
  <si>
    <t>Регистр отопления</t>
  </si>
  <si>
    <t>Контейнер (тара)</t>
  </si>
  <si>
    <t>Баллон газовый</t>
  </si>
  <si>
    <t>Бак расширительный</t>
  </si>
  <si>
    <t>Пластина теплообменника</t>
  </si>
  <si>
    <t>Теплообменник пластинчатый паяный (не разборный)</t>
  </si>
  <si>
    <t>Теплообменник графитовый</t>
  </si>
  <si>
    <t>Нож канцелярский</t>
  </si>
  <si>
    <t>Лезвие сменное для ножа канцелярского</t>
  </si>
  <si>
    <t>Лезвие сменное для ножа строительного</t>
  </si>
  <si>
    <t>Ножницы</t>
  </si>
  <si>
    <t>Точилка для карандашей</t>
  </si>
  <si>
    <t>Грифель для карандаша механического</t>
  </si>
  <si>
    <t>Замок для электрощита металлический</t>
  </si>
  <si>
    <t>Замок электронный для СКУД</t>
  </si>
  <si>
    <t>Ключ для замка электрощита металлического</t>
  </si>
  <si>
    <t>Замок навесной</t>
  </si>
  <si>
    <t>Замок мебельный</t>
  </si>
  <si>
    <t>Замок врезной с ручкой</t>
  </si>
  <si>
    <t>Пломба</t>
  </si>
  <si>
    <t>Сердцевина замка дверного</t>
  </si>
  <si>
    <t>Ручка дверная</t>
  </si>
  <si>
    <t>Петля такелажная</t>
  </si>
  <si>
    <t>Набор петель такелажных</t>
  </si>
  <si>
    <t>Зажим канатный (для троса) стальной</t>
  </si>
  <si>
    <t>Блок канатный (для троса) полиамидный</t>
  </si>
  <si>
    <t>Талреп (стяжка для троса)</t>
  </si>
  <si>
    <t>Скоба анкерная</t>
  </si>
  <si>
    <t>Кронштейн (стенд) мобильный для телевизора</t>
  </si>
  <si>
    <t>Сшиватель полосы металлической</t>
  </si>
  <si>
    <t>Полотно для ножовки ручной</t>
  </si>
  <si>
    <t>Полотно для ленточнопильного станка</t>
  </si>
  <si>
    <t>Ножовка ручная (пила)</t>
  </si>
  <si>
    <t>Пила дисковая</t>
  </si>
  <si>
    <t>Электропила</t>
  </si>
  <si>
    <t>Правило алюминиевое</t>
  </si>
  <si>
    <t>Пистолет строительный</t>
  </si>
  <si>
    <t>Набор клейм по металлу</t>
  </si>
  <si>
    <t>Ключ гаечный</t>
  </si>
  <si>
    <t>Ключ сегментный для круглых шлицевых гаек</t>
  </si>
  <si>
    <t>Ключ трещоточный</t>
  </si>
  <si>
    <t>Ключ динамометрический</t>
  </si>
  <si>
    <t>Ключ газовый (трубный)</t>
  </si>
  <si>
    <t>Ключ цепной (трубный)</t>
  </si>
  <si>
    <t>Ключ разводной</t>
  </si>
  <si>
    <t>Отвертка</t>
  </si>
  <si>
    <t>Ключ Г-образный</t>
  </si>
  <si>
    <t>Метчикодержатель (вороток для метчика)</t>
  </si>
  <si>
    <t>Плашкодержатель (вороток для плашки)</t>
  </si>
  <si>
    <t>Шпатель малярный</t>
  </si>
  <si>
    <t>Мастерок</t>
  </si>
  <si>
    <t>Ковш строительный</t>
  </si>
  <si>
    <t>Пинцет</t>
  </si>
  <si>
    <t>Щипцы лабораторные</t>
  </si>
  <si>
    <t>Шприц для смазки</t>
  </si>
  <si>
    <t>Ножницы по металлу</t>
  </si>
  <si>
    <t>Ножницы секторные</t>
  </si>
  <si>
    <t>Ножницы для резки стальной ленты</t>
  </si>
  <si>
    <t>Тросорез</t>
  </si>
  <si>
    <t>Труборез</t>
  </si>
  <si>
    <t>Трубогиб (профилегиб)</t>
  </si>
  <si>
    <t>Труборасширитель</t>
  </si>
  <si>
    <t>Болторез</t>
  </si>
  <si>
    <t>Кусачки (бокорез)</t>
  </si>
  <si>
    <t>Плоскогубцы (пассатижи)</t>
  </si>
  <si>
    <t>Длинногубцы (тонкогубцы)</t>
  </si>
  <si>
    <t>Круглогубцы</t>
  </si>
  <si>
    <t>Утики</t>
  </si>
  <si>
    <t>Заклепочник</t>
  </si>
  <si>
    <t>Съемник подшипника</t>
  </si>
  <si>
    <t>Съемник подшипника сепараторного типа</t>
  </si>
  <si>
    <t>Съемник колец стопорных</t>
  </si>
  <si>
    <t>Устройство для монтажа/демонтажа сальников</t>
  </si>
  <si>
    <t>Тиски</t>
  </si>
  <si>
    <t>Зубило ручное</t>
  </si>
  <si>
    <t>Лом</t>
  </si>
  <si>
    <t>Клин для выбивания</t>
  </si>
  <si>
    <t>Костыленаддергиватель (подлапник)</t>
  </si>
  <si>
    <t>Клещи</t>
  </si>
  <si>
    <t>Напильник (надфиль)</t>
  </si>
  <si>
    <t>Шарошкодержатель промышленный</t>
  </si>
  <si>
    <t>Штанга изолирующая</t>
  </si>
  <si>
    <t>Пломбиратор</t>
  </si>
  <si>
    <t>Циркуль разметочный</t>
  </si>
  <si>
    <t>Масленка</t>
  </si>
  <si>
    <t>Пробойник пресс-масленок</t>
  </si>
  <si>
    <t>Прижим клиновый регулируемый</t>
  </si>
  <si>
    <t>Набор заправочно-смазочный</t>
  </si>
  <si>
    <t>Набор сверл</t>
  </si>
  <si>
    <t>Набор буров</t>
  </si>
  <si>
    <t>Набор зубил для электроинструментов</t>
  </si>
  <si>
    <t>Набор экстракторов</t>
  </si>
  <si>
    <t>Набор цанг</t>
  </si>
  <si>
    <t>Набор бит-головок</t>
  </si>
  <si>
    <t>Набор переходников для дрели</t>
  </si>
  <si>
    <t>Набор для монтажа двери</t>
  </si>
  <si>
    <t>Алмаз в оправе</t>
  </si>
  <si>
    <t>Сверло по металлу</t>
  </si>
  <si>
    <t>Сверло по металлу кобальтовое</t>
  </si>
  <si>
    <t>Сверло рельсовое</t>
  </si>
  <si>
    <t>Бур</t>
  </si>
  <si>
    <t>Развертка машинная</t>
  </si>
  <si>
    <t>Диск пильный</t>
  </si>
  <si>
    <t>Бита-головка</t>
  </si>
  <si>
    <t>Насадка для шуруповерта</t>
  </si>
  <si>
    <t>Насадок струйный</t>
  </si>
  <si>
    <t>Зубило для электроинструментов</t>
  </si>
  <si>
    <t>Фреза по металлу цилиндрическая</t>
  </si>
  <si>
    <t>Фреза по металлу отрезная</t>
  </si>
  <si>
    <t>Фреза по металлу торцевая</t>
  </si>
  <si>
    <t>Фреза по металлу угловая</t>
  </si>
  <si>
    <t>Фреза по металлу концевая</t>
  </si>
  <si>
    <t>Фреза по металлу фасонная</t>
  </si>
  <si>
    <t>Фреза по металлу дисковая пазовая</t>
  </si>
  <si>
    <t>Фреза по металлу Т-образная</t>
  </si>
  <si>
    <t>Фреза по металлу трехсторонняя</t>
  </si>
  <si>
    <t>Набор фрез по металлу</t>
  </si>
  <si>
    <t>Оправка для фрез универсальная</t>
  </si>
  <si>
    <t>Резец токарный механический</t>
  </si>
  <si>
    <t>Пластина твердосплавная механическая</t>
  </si>
  <si>
    <t>Центр вращения для токарных станков</t>
  </si>
  <si>
    <t>Центр упорный для токарных станков</t>
  </si>
  <si>
    <t>Брусок из быстрорежущей стали</t>
  </si>
  <si>
    <t>Кувалда</t>
  </si>
  <si>
    <t>Молоток</t>
  </si>
  <si>
    <t>Гвоздодер</t>
  </si>
  <si>
    <t>Монтировка</t>
  </si>
  <si>
    <t>Кирка</t>
  </si>
  <si>
    <t>Плашка резьбонарезная</t>
  </si>
  <si>
    <t>Метчик</t>
  </si>
  <si>
    <t>Кассета для ключа гидравлического</t>
  </si>
  <si>
    <t>Нож строительный</t>
  </si>
  <si>
    <t>Нож дисковый стальной</t>
  </si>
  <si>
    <t>Комплект ножей</t>
  </si>
  <si>
    <t>Патрон сверлильный</t>
  </si>
  <si>
    <t>Заглушка фланцевая (фланец глухой)</t>
  </si>
  <si>
    <t>Заглушка резьбовая</t>
  </si>
  <si>
    <t>Канат стальной</t>
  </si>
  <si>
    <t>Трос канализационный</t>
  </si>
  <si>
    <t>Строп цепной</t>
  </si>
  <si>
    <t>Набор строп цепных</t>
  </si>
  <si>
    <t>Строп канатный</t>
  </si>
  <si>
    <t>Набор строп канатных</t>
  </si>
  <si>
    <t>Сетка металлическая тканая нержавеющая</t>
  </si>
  <si>
    <t>Электрод сварочный</t>
  </si>
  <si>
    <t>Электрод для контактной сварки</t>
  </si>
  <si>
    <t>Пруток присадочный сварочный</t>
  </si>
  <si>
    <t>Цепь негрузоподъемная</t>
  </si>
  <si>
    <t>Площадка под винт для хомута нейлонового</t>
  </si>
  <si>
    <t>Зажим проводника</t>
  </si>
  <si>
    <t>Держатель проводника</t>
  </si>
  <si>
    <t>Винт</t>
  </si>
  <si>
    <t>Гайка шестигранная</t>
  </si>
  <si>
    <t>Гайка накидная</t>
  </si>
  <si>
    <t>Гайка стопорная</t>
  </si>
  <si>
    <t>Болт шестигранный</t>
  </si>
  <si>
    <t>Болт с цилиндрической головкой</t>
  </si>
  <si>
    <t>Болт без головки</t>
  </si>
  <si>
    <t>Саморез</t>
  </si>
  <si>
    <t>Болт анкерный</t>
  </si>
  <si>
    <t>Шпилька монтажная</t>
  </si>
  <si>
    <t>Дюбель монтажный</t>
  </si>
  <si>
    <t>Гвоздь</t>
  </si>
  <si>
    <t>Заклепка</t>
  </si>
  <si>
    <t>Набор заклепок</t>
  </si>
  <si>
    <t>Шайба</t>
  </si>
  <si>
    <t>Хомут червячный</t>
  </si>
  <si>
    <t>Хомут сантехнический металлический для труб с резиновым уплотнителем</t>
  </si>
  <si>
    <t>Кольцо стопорное</t>
  </si>
  <si>
    <t>Раковина (мойка)</t>
  </si>
  <si>
    <t>Поддон душевой</t>
  </si>
  <si>
    <t>Гастроемкость</t>
  </si>
  <si>
    <t>Мангал</t>
  </si>
  <si>
    <t>Молниеотвод</t>
  </si>
  <si>
    <t>Сейф металлический</t>
  </si>
  <si>
    <t>Шкаф металлический</t>
  </si>
  <si>
    <t>Щит пожарный в комплекте</t>
  </si>
  <si>
    <t>Багор пожарный</t>
  </si>
  <si>
    <t>Ящик металлический</t>
  </si>
  <si>
    <t>Степлер</t>
  </si>
  <si>
    <t>Зажимы для бумаги</t>
  </si>
  <si>
    <t>Скобы металлические</t>
  </si>
  <si>
    <t>Скрепки канцелярские</t>
  </si>
  <si>
    <t>Рамка</t>
  </si>
  <si>
    <t>Картина</t>
  </si>
  <si>
    <t>Знак дорожный</t>
  </si>
  <si>
    <t>Знак железнодорожный</t>
  </si>
  <si>
    <t>Ограждение дорожное</t>
  </si>
  <si>
    <t>Круг защитный торцевой оцинкованный</t>
  </si>
  <si>
    <t>Уголок оцинковкованный</t>
  </si>
  <si>
    <t>Замок просечной стальной</t>
  </si>
  <si>
    <t>Лента упаковочная стальная</t>
  </si>
  <si>
    <t>Гильза (втулка) стальная</t>
  </si>
  <si>
    <t>Лист оцинкованный</t>
  </si>
  <si>
    <t>Лист оцинкованный с полимерным покрытием</t>
  </si>
  <si>
    <t>Лопата</t>
  </si>
  <si>
    <t>Грабли</t>
  </si>
  <si>
    <t>Кетмень</t>
  </si>
  <si>
    <t>Доводчик дверной</t>
  </si>
  <si>
    <t>Услуги по изготовлению</t>
  </si>
  <si>
    <t>Индикатор диодный</t>
  </si>
  <si>
    <t>Индикатор считывания</t>
  </si>
  <si>
    <t>Плата подключения энкодера</t>
  </si>
  <si>
    <t>Плата расширения</t>
  </si>
  <si>
    <t>Плата управления</t>
  </si>
  <si>
    <t>Плата времени</t>
  </si>
  <si>
    <t>Тиристор</t>
  </si>
  <si>
    <t>Компьютер персональный</t>
  </si>
  <si>
    <t>Планшет</t>
  </si>
  <si>
    <t>Терминал</t>
  </si>
  <si>
    <t>АРМ (автоматизированное рабочее место)</t>
  </si>
  <si>
    <t>Клавиатура и мышь (комплект)</t>
  </si>
  <si>
    <t>Клавиатура</t>
  </si>
  <si>
    <t>Принтер</t>
  </si>
  <si>
    <t>Принтер МФУ</t>
  </si>
  <si>
    <t>Принтер маркировочный</t>
  </si>
  <si>
    <t>Инфокиоск</t>
  </si>
  <si>
    <t>Мышь компьютерная</t>
  </si>
  <si>
    <t>Монитор</t>
  </si>
  <si>
    <t>Карта памяти</t>
  </si>
  <si>
    <t>HDD диск (винчестер, диск жесткий)</t>
  </si>
  <si>
    <t>HDD диск внешний (диск жесткий)</t>
  </si>
  <si>
    <t>USB-флеш-накопитель</t>
  </si>
  <si>
    <t>SSD диск</t>
  </si>
  <si>
    <t>Память оперативная (ОЗУ)</t>
  </si>
  <si>
    <t>Картридж для принтера</t>
  </si>
  <si>
    <t>Карта сетевая (компьютерная)</t>
  </si>
  <si>
    <t>Фильтр сетевой (удлинитель)</t>
  </si>
  <si>
    <t>Коннектор</t>
  </si>
  <si>
    <t>Источник (блок) питания</t>
  </si>
  <si>
    <t>Блок питания для компьютера</t>
  </si>
  <si>
    <t>Источник бесперебойного питания</t>
  </si>
  <si>
    <t>Источник бесперебойного питания промышленный</t>
  </si>
  <si>
    <t>Сплиттер (разветвитель) видеосигнала</t>
  </si>
  <si>
    <t>Наклейки на клавиатуру</t>
  </si>
  <si>
    <t>Адаптер (переходник) сетевой</t>
  </si>
  <si>
    <t>Аппарат телефонный</t>
  </si>
  <si>
    <t>Коммутатор</t>
  </si>
  <si>
    <t>Коммутатор промышленный</t>
  </si>
  <si>
    <t>Радиостанция</t>
  </si>
  <si>
    <t>Ретранслятор</t>
  </si>
  <si>
    <t>WI-FI роутер (точка доступа)</t>
  </si>
  <si>
    <t>WI-FI роутер (точка доступа) портативный</t>
  </si>
  <si>
    <t>Трансивер</t>
  </si>
  <si>
    <t>Телефон мобильный</t>
  </si>
  <si>
    <t>Видеоконференцсвязь</t>
  </si>
  <si>
    <t>Модуль аналоговый</t>
  </si>
  <si>
    <t>Модуль дискретный</t>
  </si>
  <si>
    <t>Модуль релейных</t>
  </si>
  <si>
    <t>Модуль</t>
  </si>
  <si>
    <t>Комплектующие тел. аппаратов</t>
  </si>
  <si>
    <t>TV приставка</t>
  </si>
  <si>
    <t>Медиаконвертер</t>
  </si>
  <si>
    <t>Антенна</t>
  </si>
  <si>
    <t>Барьер искрозащиты</t>
  </si>
  <si>
    <t>Пульт управления</t>
  </si>
  <si>
    <t>Консоль управления</t>
  </si>
  <si>
    <t>Оповещатель охранно-пожарный</t>
  </si>
  <si>
    <t>Металлодетектор</t>
  </si>
  <si>
    <t>Модуль функций безопасности</t>
  </si>
  <si>
    <t>Комплектующие системы пожарной автоматики</t>
  </si>
  <si>
    <t>Телевизор</t>
  </si>
  <si>
    <t>Колонки компьютерные (акустические)</t>
  </si>
  <si>
    <t>Камера видеонаблюдения</t>
  </si>
  <si>
    <t>Веб-камера</t>
  </si>
  <si>
    <t>Видеорегистратор</t>
  </si>
  <si>
    <t>Микрофон</t>
  </si>
  <si>
    <t>Спикерфон</t>
  </si>
  <si>
    <t>Наушники с микрофоном</t>
  </si>
  <si>
    <t xml:space="preserve">Усилитель мощности </t>
  </si>
  <si>
    <t>Усилитель сигнала</t>
  </si>
  <si>
    <t>Коробка монтажная (для видеонаблюдения)</t>
  </si>
  <si>
    <t>Ветрозащита для микрофона</t>
  </si>
  <si>
    <t>Дальномер</t>
  </si>
  <si>
    <t>Теодолит</t>
  </si>
  <si>
    <t>Тахеометр электронный</t>
  </si>
  <si>
    <t>Анемометр</t>
  </si>
  <si>
    <t>Нивелир</t>
  </si>
  <si>
    <t>Резак</t>
  </si>
  <si>
    <t>Скалыватель прецизионный</t>
  </si>
  <si>
    <t>Сверло</t>
  </si>
  <si>
    <t>Тестер адгезии</t>
  </si>
  <si>
    <t>Тестер для гидравлических систем</t>
  </si>
  <si>
    <t>Набор щупов</t>
  </si>
  <si>
    <t>Набор шаблонов</t>
  </si>
  <si>
    <t>Линейка измерительная</t>
  </si>
  <si>
    <t>Линейка для развала</t>
  </si>
  <si>
    <t>Рулетка измерительная</t>
  </si>
  <si>
    <t>Угломер</t>
  </si>
  <si>
    <t>Нутрометр</t>
  </si>
  <si>
    <t>Микрометр</t>
  </si>
  <si>
    <t>Штангенциркуль</t>
  </si>
  <si>
    <t>Штангенрейсмас</t>
  </si>
  <si>
    <t>Уровень</t>
  </si>
  <si>
    <t>Уровень электронный</t>
  </si>
  <si>
    <t>Угольник</t>
  </si>
  <si>
    <t>Омметр</t>
  </si>
  <si>
    <t>Измеритель сопротивления изоляции (мегаомметр)</t>
  </si>
  <si>
    <t>Щупы измерительные</t>
  </si>
  <si>
    <t>Люксметр</t>
  </si>
  <si>
    <t>Кабелеискатель</t>
  </si>
  <si>
    <t>Спектрофотометр</t>
  </si>
  <si>
    <t>Осциллограф</t>
  </si>
  <si>
    <t>Клещи токоизмерительные</t>
  </si>
  <si>
    <t>Вольтметр</t>
  </si>
  <si>
    <t>Мультиметр</t>
  </si>
  <si>
    <t>Индикатор высокого напряжения</t>
  </si>
  <si>
    <t>Указатель напряжения</t>
  </si>
  <si>
    <t>Делитель напряжения</t>
  </si>
  <si>
    <t>Термометр</t>
  </si>
  <si>
    <t>Комплектующие термометра</t>
  </si>
  <si>
    <t>Гигрометр</t>
  </si>
  <si>
    <t>Термогигрометр</t>
  </si>
  <si>
    <t>Датчик температуры</t>
  </si>
  <si>
    <t>Гильза защитная для датчика температуры</t>
  </si>
  <si>
    <t>Термопара</t>
  </si>
  <si>
    <t>Индикатор качества смеси</t>
  </si>
  <si>
    <t>Счетчик газовый</t>
  </si>
  <si>
    <t>Счетчик воды</t>
  </si>
  <si>
    <t>Поплавок датчика уровня</t>
  </si>
  <si>
    <t>Ареометр</t>
  </si>
  <si>
    <t>Набор ареометров общего назначения</t>
  </si>
  <si>
    <t>Датчик воздуш.потока</t>
  </si>
  <si>
    <t>Датчик давления</t>
  </si>
  <si>
    <t>Датчик ультразвуковой</t>
  </si>
  <si>
    <t>Манометр</t>
  </si>
  <si>
    <t>Рукав измерительный для манометра</t>
  </si>
  <si>
    <t>Расходомер</t>
  </si>
  <si>
    <t>Уровнемер</t>
  </si>
  <si>
    <t>Преобразователь давления (трансмиттер давления)</t>
  </si>
  <si>
    <t>Преобразователь сигнала</t>
  </si>
  <si>
    <t>Преобразователь датчика проводимости</t>
  </si>
  <si>
    <t>Электрод измерительный</t>
  </si>
  <si>
    <t>Счетчик электроэнергии</t>
  </si>
  <si>
    <t>Прибор для определения прочности при обратном ударе</t>
  </si>
  <si>
    <t>Набор сертификационный лабораторный</t>
  </si>
  <si>
    <t>Наковальня</t>
  </si>
  <si>
    <t>Груз</t>
  </si>
  <si>
    <t>Сито лабораторное</t>
  </si>
  <si>
    <t>Блескомер</t>
  </si>
  <si>
    <t>Влагомер</t>
  </si>
  <si>
    <t>Солемер портативный</t>
  </si>
  <si>
    <t>Пробоотборник кислото-щелочестойкий</t>
  </si>
  <si>
    <t>Анализатор pH/ОВП (окислительно-восстановительный потенциал)</t>
  </si>
  <si>
    <t>Анализатор растворенного кислорода</t>
  </si>
  <si>
    <t>Преобразователь PH</t>
  </si>
  <si>
    <t>Хроматограф</t>
  </si>
  <si>
    <t>Индикатор цифровой</t>
  </si>
  <si>
    <t>Индикатор часовой</t>
  </si>
  <si>
    <t>Датчик проводимости</t>
  </si>
  <si>
    <t>Газоанализатор</t>
  </si>
  <si>
    <t>Блок калибровочный</t>
  </si>
  <si>
    <t>Измеритель точки росы</t>
  </si>
  <si>
    <t>Устройство калибровочное</t>
  </si>
  <si>
    <t>Ось-стенд</t>
  </si>
  <si>
    <t>Устройство измерения профиля валков (профилометр)</t>
  </si>
  <si>
    <t>Устрйство проверки гидравлических клапанов</t>
  </si>
  <si>
    <t>Микроскоп</t>
  </si>
  <si>
    <t>Твердомер</t>
  </si>
  <si>
    <t>Прибор для испытания на изгиб (конический стержень)</t>
  </si>
  <si>
    <t>Прибор для оценки стойкости покрытий к царапанью</t>
  </si>
  <si>
    <t>Пикнометр</t>
  </si>
  <si>
    <t>Измеритель мощности</t>
  </si>
  <si>
    <t>Анализатор сети</t>
  </si>
  <si>
    <t>Позиционер</t>
  </si>
  <si>
    <t>Меры твердости эталонные</t>
  </si>
  <si>
    <t>Меры толщины покрытий</t>
  </si>
  <si>
    <t>Меры длины концевые плоскопараллельные (набор параллелек)</t>
  </si>
  <si>
    <t>Гиря образцовая (эталонная)</t>
  </si>
  <si>
    <t>Толщиномер</t>
  </si>
  <si>
    <t>Толщиномер в комплекте</t>
  </si>
  <si>
    <t>Люфтомер</t>
  </si>
  <si>
    <t>Динамометр</t>
  </si>
  <si>
    <t>Датчик тензометрический (тензодатчик)</t>
  </si>
  <si>
    <t>Сенсор газоанализатора</t>
  </si>
  <si>
    <t>Тестер сетевой кабельный</t>
  </si>
  <si>
    <t>Карта безопасности энкодера</t>
  </si>
  <si>
    <t>Термостат</t>
  </si>
  <si>
    <t>Блок термостата</t>
  </si>
  <si>
    <t>Датчик индуктивный</t>
  </si>
  <si>
    <t>Датчик наклона</t>
  </si>
  <si>
    <t>Держатель предохранителя</t>
  </si>
  <si>
    <t>Держатель модуля</t>
  </si>
  <si>
    <t>Кюветодержатель</t>
  </si>
  <si>
    <t>Штатив</t>
  </si>
  <si>
    <t>Модуль памяти</t>
  </si>
  <si>
    <t>Секундомер</t>
  </si>
  <si>
    <t xml:space="preserve">Часы </t>
  </si>
  <si>
    <t>Камера цифровая</t>
  </si>
  <si>
    <t>Стабилизатор для камеры</t>
  </si>
  <si>
    <t>Проектор</t>
  </si>
  <si>
    <t>Экран проекционный</t>
  </si>
  <si>
    <t>Фотоячейка измерительная</t>
  </si>
  <si>
    <t>Фильтр (выпрямитель) диодный</t>
  </si>
  <si>
    <t>RC-фильтр</t>
  </si>
  <si>
    <t>Толкатель электрогидравлический (гидротолкатель)</t>
  </si>
  <si>
    <t>Комплектующие толкателя электрогидравлического (гидротолкателя)</t>
  </si>
  <si>
    <t>Электродвигатель</t>
  </si>
  <si>
    <t>Электропривод</t>
  </si>
  <si>
    <t>Пневмопривод</t>
  </si>
  <si>
    <t>Энкодер</t>
  </si>
  <si>
    <t>Трансформатор</t>
  </si>
  <si>
    <t>Дроссель</t>
  </si>
  <si>
    <t>Ограничитель перенапряжения</t>
  </si>
  <si>
    <t>Коробка испытательная</t>
  </si>
  <si>
    <t>Заземлитель</t>
  </si>
  <si>
    <t>Выпрямитель</t>
  </si>
  <si>
    <t>Сервопривод (следящий привод)</t>
  </si>
  <si>
    <t>Сервораспределитель</t>
  </si>
  <si>
    <t>Устройство плавного пуска (УПП)</t>
  </si>
  <si>
    <t>Блок управления</t>
  </si>
  <si>
    <t>Блок контактов</t>
  </si>
  <si>
    <t>Блок расширения реле</t>
  </si>
  <si>
    <t>Блок релейной защиты</t>
  </si>
  <si>
    <t>Блок центральный</t>
  </si>
  <si>
    <t>Блок базовый</t>
  </si>
  <si>
    <t>Блок питания и сигнализации (БПС)</t>
  </si>
  <si>
    <t>Блок питания для СКУД</t>
  </si>
  <si>
    <t>Фильтр инверторный</t>
  </si>
  <si>
    <t>Модуль инверторный</t>
  </si>
  <si>
    <t>Модуль адапторный</t>
  </si>
  <si>
    <t>Модуль счетный</t>
  </si>
  <si>
    <t>Преобразователь частотный</t>
  </si>
  <si>
    <t>Преобразователь веса</t>
  </si>
  <si>
    <t>Карта памяти преобразователя частотного</t>
  </si>
  <si>
    <t>Пускатель (стартер) электронный</t>
  </si>
  <si>
    <t>Переключатель</t>
  </si>
  <si>
    <t>Переключатель KVM</t>
  </si>
  <si>
    <t>Контактор</t>
  </si>
  <si>
    <t>Предохранитель силовой</t>
  </si>
  <si>
    <t>Выключатель автоматический</t>
  </si>
  <si>
    <t>Выключатель автоматический дифференциальный</t>
  </si>
  <si>
    <t>Выключатель концевой</t>
  </si>
  <si>
    <t>Магнит (выключатель безопасности)</t>
  </si>
  <si>
    <t>Токоприемник (токосъемник)</t>
  </si>
  <si>
    <t>Элемент питающий</t>
  </si>
  <si>
    <t>Замок электромагнитной блокировки</t>
  </si>
  <si>
    <t>Варистор</t>
  </si>
  <si>
    <t>Выключатель-разъединитель-предохранитель (ВРП)</t>
  </si>
  <si>
    <t>Разъем розеточный модульный</t>
  </si>
  <si>
    <t>Модуль тиристорный</t>
  </si>
  <si>
    <t>Модуль токовый</t>
  </si>
  <si>
    <t>Модуль точечных датчиков</t>
  </si>
  <si>
    <t>Фотореле</t>
  </si>
  <si>
    <t>Реле</t>
  </si>
  <si>
    <t>Реле импульсное</t>
  </si>
  <si>
    <t>Реле контроля напряжения</t>
  </si>
  <si>
    <t>Механизм моторный</t>
  </si>
  <si>
    <t>Модуль интерфейсный (адаптер связи)</t>
  </si>
  <si>
    <t>Панель управления (пульт управления) преобразователя частотного</t>
  </si>
  <si>
    <t>Панель диагностики и интерфейса</t>
  </si>
  <si>
    <t>Панель HMI</t>
  </si>
  <si>
    <t>База для реле</t>
  </si>
  <si>
    <t>Ящик металлический с понижающим трансформатором</t>
  </si>
  <si>
    <t>Катушка расцепителя напряжения</t>
  </si>
  <si>
    <t>Шина соединительная</t>
  </si>
  <si>
    <t>Батарейка</t>
  </si>
  <si>
    <t>Устройство зарядное для батареек</t>
  </si>
  <si>
    <t>Кассета для батареек</t>
  </si>
  <si>
    <t>Батарея аккумуляторная для UPS</t>
  </si>
  <si>
    <t>Патчкорд оптический</t>
  </si>
  <si>
    <t>Кабель HDMI</t>
  </si>
  <si>
    <t>Кабель сетевой</t>
  </si>
  <si>
    <t>Кабель USB</t>
  </si>
  <si>
    <t>Кабель контрольный</t>
  </si>
  <si>
    <t>Кабель соединительный</t>
  </si>
  <si>
    <t>Кабель измерительный</t>
  </si>
  <si>
    <t>Система измерения длины</t>
  </si>
  <si>
    <t>Провод монтажный (сигнальный)</t>
  </si>
  <si>
    <t>Гильза кабельная</t>
  </si>
  <si>
    <t>Кабель силовой</t>
  </si>
  <si>
    <t>Удлинитель силовой</t>
  </si>
  <si>
    <t>Барабан кабельный пружинный</t>
  </si>
  <si>
    <t>Металлорукав</t>
  </si>
  <si>
    <t>Короб кабельный</t>
  </si>
  <si>
    <t>Цепь кабельная трак (гибкий кабель-канал)</t>
  </si>
  <si>
    <t>Коробка распаячная (распределительная, разветвительная)</t>
  </si>
  <si>
    <t>Коробка оптическая</t>
  </si>
  <si>
    <t>Контакт вспомогательный</t>
  </si>
  <si>
    <t>Наконечник кабельный кольцевой</t>
  </si>
  <si>
    <t>Наконечник кабельный штыревой</t>
  </si>
  <si>
    <t>Наконечник кабельный штифтовой</t>
  </si>
  <si>
    <t>Наконечник рожковый</t>
  </si>
  <si>
    <t>Наконечник пластинчатый</t>
  </si>
  <si>
    <t>Наконечник коннекторный</t>
  </si>
  <si>
    <t>Наконечник штекерный</t>
  </si>
  <si>
    <t>Разъем кабельный</t>
  </si>
  <si>
    <t>Блок клеммный</t>
  </si>
  <si>
    <t>Разъем соленоидный</t>
  </si>
  <si>
    <t>Модуль расширения контактов</t>
  </si>
  <si>
    <t>Кнопка управления</t>
  </si>
  <si>
    <t>Защита кнопки управления</t>
  </si>
  <si>
    <t>Вилка кабельная</t>
  </si>
  <si>
    <t>Розетка кабельная</t>
  </si>
  <si>
    <t>Розетка штепсельная</t>
  </si>
  <si>
    <t>Розетка сетевая</t>
  </si>
  <si>
    <t>Комбинация розеток</t>
  </si>
  <si>
    <t>Выключатель кнопочный</t>
  </si>
  <si>
    <t>Пост кнопочный</t>
  </si>
  <si>
    <t>Клемма</t>
  </si>
  <si>
    <t>Клеммник на DIN-рейку</t>
  </si>
  <si>
    <t>Перемычка для клеммника</t>
  </si>
  <si>
    <t>Лампа сигнальная</t>
  </si>
  <si>
    <t>Лампа</t>
  </si>
  <si>
    <t>Лампа светодиодная (LED)</t>
  </si>
  <si>
    <t>Светильник светодиодный (LED)</t>
  </si>
  <si>
    <t>Панель светодиодная (LED)</t>
  </si>
  <si>
    <t>Модуль светодиодный (LED)</t>
  </si>
  <si>
    <t>Лента светодиодная (LED)</t>
  </si>
  <si>
    <t>Адаптер (блок) питания для ленты светодиодной (LED)</t>
  </si>
  <si>
    <t>Драйвер светодиодный (LED)</t>
  </si>
  <si>
    <t>Фонарь</t>
  </si>
  <si>
    <t>Светофор</t>
  </si>
  <si>
    <t>Прожектор светодиодный (LED)</t>
  </si>
  <si>
    <t>Холодильник бытовой</t>
  </si>
  <si>
    <t>Машина посудомоечная бытовая</t>
  </si>
  <si>
    <t>Машина стиральная</t>
  </si>
  <si>
    <t>Вытяжка кухонная бытовая электрическая</t>
  </si>
  <si>
    <t>Машина поломоечная</t>
  </si>
  <si>
    <t>Комплектующие поломоечной машины</t>
  </si>
  <si>
    <t>Пылесос промышленный</t>
  </si>
  <si>
    <t>Комплектующие промышленного пылесоса</t>
  </si>
  <si>
    <t>Фен технический (термофен)</t>
  </si>
  <si>
    <t>Фен бытовой</t>
  </si>
  <si>
    <t>Электрочайник бытовой</t>
  </si>
  <si>
    <t>Кофемашина</t>
  </si>
  <si>
    <t>Электрокипятильник</t>
  </si>
  <si>
    <t>Нагреватель (тэн)</t>
  </si>
  <si>
    <t>Обогреватель промышленный</t>
  </si>
  <si>
    <t>Обогреватель бытовой</t>
  </si>
  <si>
    <t>Пушка тепловая</t>
  </si>
  <si>
    <t>Печь микроволновая электрическая</t>
  </si>
  <si>
    <t>Плита электрическая</t>
  </si>
  <si>
    <t>Шкаф духовой</t>
  </si>
  <si>
    <t>Датчик волоконно-оптический (ВОД)</t>
  </si>
  <si>
    <t>Датчик оптический</t>
  </si>
  <si>
    <t>Патрон предохранителя</t>
  </si>
  <si>
    <t>Шлюз ETHERNET</t>
  </si>
  <si>
    <t>Транслятор сухих контактов</t>
  </si>
  <si>
    <t>Система дистанционного контроля эл. питания (контроллер)</t>
  </si>
  <si>
    <t>Контроллер логический программируемый</t>
  </si>
  <si>
    <t>Контроллер горелки</t>
  </si>
  <si>
    <t>Контроллер весовой</t>
  </si>
  <si>
    <t>Контроллер-считыватель для СКУД</t>
  </si>
  <si>
    <t>Контроллер учета расхода</t>
  </si>
  <si>
    <t>Контроллер для светодиодного LED монитора</t>
  </si>
  <si>
    <t>Стабилизатор напряжения</t>
  </si>
  <si>
    <t>Трубка термоусадочная ПВХ</t>
  </si>
  <si>
    <t>Гильза термоусадочная для оптики</t>
  </si>
  <si>
    <t>Стеклотекстолит</t>
  </si>
  <si>
    <t>Лакоткань электроизоляционная</t>
  </si>
  <si>
    <t>Муфта кабельная</t>
  </si>
  <si>
    <t>Щетка графитовая</t>
  </si>
  <si>
    <t>Элемент сигнальный свето-звуковой (сирена)</t>
  </si>
  <si>
    <t>Звонок дверной</t>
  </si>
  <si>
    <t>Диффузор</t>
  </si>
  <si>
    <t>Сопло газовое</t>
  </si>
  <si>
    <t>Сопло плазмотрона</t>
  </si>
  <si>
    <t>Цанга для горелки</t>
  </si>
  <si>
    <t>Корпус (патрон) цанговый</t>
  </si>
  <si>
    <t>Изолятор-адаптер для горелки (кольцо уплотнительное)</t>
  </si>
  <si>
    <t>Колпачок (хвостовик) для горелки</t>
  </si>
  <si>
    <t>Электрододержатель</t>
  </si>
  <si>
    <t xml:space="preserve">Припой </t>
  </si>
  <si>
    <t>Занавес сварочный защитный</t>
  </si>
  <si>
    <t>Барабан тросовый</t>
  </si>
  <si>
    <t>Бокс электрический</t>
  </si>
  <si>
    <t>Конденсатор электролитический переменного тока</t>
  </si>
  <si>
    <t>Конденсатор электролитический постоянного тока</t>
  </si>
  <si>
    <t>Набор конденсаторов</t>
  </si>
  <si>
    <t>Резистор</t>
  </si>
  <si>
    <t>Набор резисторов</t>
  </si>
  <si>
    <t>Датчик движения</t>
  </si>
  <si>
    <t>Датчик линейного перемещения</t>
  </si>
  <si>
    <t>Двигатель пневматический</t>
  </si>
  <si>
    <t>Гидрораспределитель</t>
  </si>
  <si>
    <t>Замок гидравлический (гидрозамок)</t>
  </si>
  <si>
    <t>Пневмораспределитель</t>
  </si>
  <si>
    <t>Сифон лабораторный для перекачивания агрессивных жидкостей</t>
  </si>
  <si>
    <t>Помпа дренажная для кондиционера</t>
  </si>
  <si>
    <t>Насос ручной</t>
  </si>
  <si>
    <t>Колбонагреватель</t>
  </si>
  <si>
    <t>Краскопульт электрический</t>
  </si>
  <si>
    <t>Насос</t>
  </si>
  <si>
    <t>Насос дренажный</t>
  </si>
  <si>
    <t>Комплект насосов</t>
  </si>
  <si>
    <t>Комплект запасных частей для насоса</t>
  </si>
  <si>
    <t>Комплектующие насоса</t>
  </si>
  <si>
    <t>Насос лабораторный</t>
  </si>
  <si>
    <t>Компрессор спиральный</t>
  </si>
  <si>
    <t>Компрессор объемный поршневой</t>
  </si>
  <si>
    <t>Компрессор воздушный</t>
  </si>
  <si>
    <t>Комплектующие компрессора воздушного</t>
  </si>
  <si>
    <t>Фильтр воздушный карманный</t>
  </si>
  <si>
    <t>Фильтр воздушный кассетный</t>
  </si>
  <si>
    <t>Фильтр для воздушного компрессора</t>
  </si>
  <si>
    <t>Элемент сменный фильтрующий для воздушного компрессора</t>
  </si>
  <si>
    <t>Фильтр воздушный круглый</t>
  </si>
  <si>
    <t>Фильтр воздушный металлический</t>
  </si>
  <si>
    <t>Фильтр воздушный самоочищающийся</t>
  </si>
  <si>
    <t>Комплект запасных частей для фильтра</t>
  </si>
  <si>
    <t>Фильтр газовый</t>
  </si>
  <si>
    <t>Фильтр для воды натрий-катионитовый</t>
  </si>
  <si>
    <t>Фильтр для воды ионообменный</t>
  </si>
  <si>
    <t>Фильтр для воды угольный</t>
  </si>
  <si>
    <t>Фильтр для воды картриджный</t>
  </si>
  <si>
    <t>Фильтр мешок нейлоновый со шнурком</t>
  </si>
  <si>
    <t>Фильтр силоса</t>
  </si>
  <si>
    <t>Фильтр сжатого воздуха</t>
  </si>
  <si>
    <t>Мембрана балансира</t>
  </si>
  <si>
    <t>Мембрана обратноосмотическая</t>
  </si>
  <si>
    <t>Мембрана осмотическая</t>
  </si>
  <si>
    <t>Элемент сменный фильтрующий</t>
  </si>
  <si>
    <t>Картридж сменный для насоса</t>
  </si>
  <si>
    <t>Диффузор вентиляционный</t>
  </si>
  <si>
    <t>Решетка вентиляционная</t>
  </si>
  <si>
    <t>Регулятор давления</t>
  </si>
  <si>
    <t>Балансир в сборе</t>
  </si>
  <si>
    <t>Смеситель</t>
  </si>
  <si>
    <t>Кран-букса (головка вентильная)</t>
  </si>
  <si>
    <t>Клапан электропневматический</t>
  </si>
  <si>
    <t>Клапан электромагнитный (соленоидный)</t>
  </si>
  <si>
    <t>Катушка электромагнитная (соленоидная)</t>
  </si>
  <si>
    <t>Клапан (вентиль) игольчатый</t>
  </si>
  <si>
    <t>Кран (вентиль) трубопроводный</t>
  </si>
  <si>
    <t>Кран Маевского (кран для спуска воздуха)</t>
  </si>
  <si>
    <t>Клапан (вентиль, кран) пожарный в комплекте</t>
  </si>
  <si>
    <t>Клапан предохранительный</t>
  </si>
  <si>
    <t>Клапан гидравлический</t>
  </si>
  <si>
    <t>Клапан гидравлический обратный</t>
  </si>
  <si>
    <t>Клапан редукционный</t>
  </si>
  <si>
    <t>Клапан мембранный</t>
  </si>
  <si>
    <t>Кран (вентиль) отсекающий</t>
  </si>
  <si>
    <t>Задвижка фланцевая</t>
  </si>
  <si>
    <t>Затвор дисковый</t>
  </si>
  <si>
    <t>Конденсатоотводчик</t>
  </si>
  <si>
    <t>Привод гидравлический</t>
  </si>
  <si>
    <t>Подшипник</t>
  </si>
  <si>
    <t>Тележка (каретка) кабельная для струны</t>
  </si>
  <si>
    <t>Тележка (каретка) кабельная для двутавровой балки</t>
  </si>
  <si>
    <t>Цепь приводная роликовая</t>
  </si>
  <si>
    <t>Вал карданный</t>
  </si>
  <si>
    <t>Корпус (опора) подшипника</t>
  </si>
  <si>
    <t>Узел подшипниковый</t>
  </si>
  <si>
    <t>Редуктор механический</t>
  </si>
  <si>
    <t>Мотор редуктор</t>
  </si>
  <si>
    <t>Гидроблок автомобильный</t>
  </si>
  <si>
    <t>Шестерня</t>
  </si>
  <si>
    <t>Колесо шестерни</t>
  </si>
  <si>
    <t>Полумуфта</t>
  </si>
  <si>
    <t>Муфта прямая</t>
  </si>
  <si>
    <t>Муфта-тройник</t>
  </si>
  <si>
    <t>Муфта переходная</t>
  </si>
  <si>
    <t>Муфта зубчатая</t>
  </si>
  <si>
    <t>Муфта клиновая</t>
  </si>
  <si>
    <t>Кран пневматический цанговый</t>
  </si>
  <si>
    <t>Фильтр-регулятор пневматический</t>
  </si>
  <si>
    <t>Резак газовый</t>
  </si>
  <si>
    <t>Комплект оборудования для кислородной сварки/газовой резки</t>
  </si>
  <si>
    <t>Печь лабораторная</t>
  </si>
  <si>
    <t>Плита лабораторная электрическая нагревательная</t>
  </si>
  <si>
    <t>Таль (тельфер)</t>
  </si>
  <si>
    <t>Домкрат гидравлический</t>
  </si>
  <si>
    <t>Рихтовщик гидравлический</t>
  </si>
  <si>
    <t>Тележка</t>
  </si>
  <si>
    <t>Кран грузоподъемный</t>
  </si>
  <si>
    <t>Захват подъемный</t>
  </si>
  <si>
    <t>Калькулятор</t>
  </si>
  <si>
    <t>Измельчитель бумаги (шредер)</t>
  </si>
  <si>
    <t>Емкость для отработанных чернил</t>
  </si>
  <si>
    <t>Лезвие сменное для авторезчика принтера</t>
  </si>
  <si>
    <t>Емкость для отработанных чернил принтера</t>
  </si>
  <si>
    <t>Фотобарабан для принтера</t>
  </si>
  <si>
    <t>Печка (фьюзер) для принтера</t>
  </si>
  <si>
    <t>Ролик подачи для принтера</t>
  </si>
  <si>
    <t>Перфоратор строительный</t>
  </si>
  <si>
    <t>Молоток отбойный</t>
  </si>
  <si>
    <t>Дрель электрическая</t>
  </si>
  <si>
    <t>Шуруповерт</t>
  </si>
  <si>
    <t>Дрель-шуруповерт</t>
  </si>
  <si>
    <t>Отвертка аккумуляторная</t>
  </si>
  <si>
    <t>Машина шлифовальная</t>
  </si>
  <si>
    <t>Миксер строительный</t>
  </si>
  <si>
    <t>Диссольвер</t>
  </si>
  <si>
    <t>Воздуходувка электрическая</t>
  </si>
  <si>
    <t>Набор инструментов пневматических</t>
  </si>
  <si>
    <t>Пистолет продувочный пневматический</t>
  </si>
  <si>
    <t>Помпа гидравлическая ручная</t>
  </si>
  <si>
    <t>Гайковерт</t>
  </si>
  <si>
    <t>Разгонщик</t>
  </si>
  <si>
    <t>Кондиционер</t>
  </si>
  <si>
    <t>Блок кондиционера</t>
  </si>
  <si>
    <t>Установка для очистки инертного газа</t>
  </si>
  <si>
    <t>Комплектующие установки для очистки инертного газа</t>
  </si>
  <si>
    <t>Увлажнитель-очиститель воздуха</t>
  </si>
  <si>
    <t>Устройство вытяжное</t>
  </si>
  <si>
    <t>Воронка воздухоприемная</t>
  </si>
  <si>
    <t>Осушитель воздуха</t>
  </si>
  <si>
    <t>Каплеуловитель</t>
  </si>
  <si>
    <t>Вентилятор промышленный</t>
  </si>
  <si>
    <t>Вентилятор бытовой</t>
  </si>
  <si>
    <t>Комплект запасных частей к станции азотной модульной</t>
  </si>
  <si>
    <t>Комплектующие к станции азотной модульной</t>
  </si>
  <si>
    <t>Аквадистиллятор</t>
  </si>
  <si>
    <t>Фильтр сетчатый пластиковый на нефтемаслоотделитель</t>
  </si>
  <si>
    <t>Фильтр сетчатый металлический</t>
  </si>
  <si>
    <t>Фильтроэлемент</t>
  </si>
  <si>
    <t>Фильтр-осушитель</t>
  </si>
  <si>
    <t>Фильтр гидравлический (масляный)</t>
  </si>
  <si>
    <t>Огнетушитель</t>
  </si>
  <si>
    <t>Набор огнетушителей</t>
  </si>
  <si>
    <t>Опрыскиватель</t>
  </si>
  <si>
    <t>Прокладка из листового металла</t>
  </si>
  <si>
    <t>Весы</t>
  </si>
  <si>
    <t>Аппарат сварочный (инвертор)</t>
  </si>
  <si>
    <t>Аппарат плазменный (мультиплаз)</t>
  </si>
  <si>
    <t>Аппарат сварочный для полиэтиленовых труб</t>
  </si>
  <si>
    <t>Горелка сварочная пропановая</t>
  </si>
  <si>
    <t>Горелка сварочная для автоматической сварки</t>
  </si>
  <si>
    <t>Горелка сварочная аргоновая</t>
  </si>
  <si>
    <t>Редуктор (регулятор) газовый</t>
  </si>
  <si>
    <t>Паяльник</t>
  </si>
  <si>
    <t>Станция паяльная</t>
  </si>
  <si>
    <t>Ячейка электролитическая</t>
  </si>
  <si>
    <t>Картридж сменный для фильтра воздушного</t>
  </si>
  <si>
    <t>Набор гирь</t>
  </si>
  <si>
    <t>Комплект форсунок</t>
  </si>
  <si>
    <t>Комплектующие устройства упаковочного</t>
  </si>
  <si>
    <t>Газонокосилка</t>
  </si>
  <si>
    <t>Пресс вырубной для металла</t>
  </si>
  <si>
    <t>Станок отрезной для металла</t>
  </si>
  <si>
    <t>Аппликатор для нанесения ЛКМ</t>
  </si>
  <si>
    <t>Станок для изготовления стальных защитных упаковочных уголков</t>
  </si>
  <si>
    <t>Погружное оборудование</t>
  </si>
  <si>
    <t>Держатель шлифовального круга</t>
  </si>
  <si>
    <t>Державка токарная для сменных пластин</t>
  </si>
  <si>
    <t>Набор станочных прихватов и зажимов</t>
  </si>
  <si>
    <t>Ролик станочный</t>
  </si>
  <si>
    <t>Валок</t>
  </si>
  <si>
    <t>Ролик</t>
  </si>
  <si>
    <t>Ролик полиуретановый</t>
  </si>
  <si>
    <t>Колесо полиуретановое</t>
  </si>
  <si>
    <t>Втулка</t>
  </si>
  <si>
    <t>Комплектующие модульного распределителя центральной системы смазки</t>
  </si>
  <si>
    <t>Мешалка лабораторная</t>
  </si>
  <si>
    <t>Виброплощадка</t>
  </si>
  <si>
    <t>Колесо крановое</t>
  </si>
  <si>
    <t>Мармит тепловой</t>
  </si>
  <si>
    <t>Тестомес</t>
  </si>
  <si>
    <t>Картофелечистка</t>
  </si>
  <si>
    <t>Машина протирочно-резательная</t>
  </si>
  <si>
    <t>Мясорубка</t>
  </si>
  <si>
    <t>Хлеборезка</t>
  </si>
  <si>
    <t>Миксер</t>
  </si>
  <si>
    <t>Станция манометрическая</t>
  </si>
  <si>
    <t>Устройство упаковочное</t>
  </si>
  <si>
    <t>Ленторазматыватель</t>
  </si>
  <si>
    <t>Машина для переплета</t>
  </si>
  <si>
    <t>Резак для бумаг</t>
  </si>
  <si>
    <t>Ламинатор</t>
  </si>
  <si>
    <t>Гравер электрический</t>
  </si>
  <si>
    <t>Фара автомобильная в сборе</t>
  </si>
  <si>
    <t>Спутниковая система слежения (GPS трекер)</t>
  </si>
  <si>
    <t>Бампер автомобильный в сборе</t>
  </si>
  <si>
    <t>Крыло автомобильное в сборе</t>
  </si>
  <si>
    <t>Крестовина карданного вала</t>
  </si>
  <si>
    <t>Буксир жесткий</t>
  </si>
  <si>
    <t>Станок рельсорезный</t>
  </si>
  <si>
    <t>Станок рельсошлифовальный</t>
  </si>
  <si>
    <t>Башмак тормозной</t>
  </si>
  <si>
    <t>Велосипед двухколесный</t>
  </si>
  <si>
    <t>Комплект мебели</t>
  </si>
  <si>
    <t>Стул</t>
  </si>
  <si>
    <t>Кресло</t>
  </si>
  <si>
    <t>Диван</t>
  </si>
  <si>
    <t>Ролик мебельный</t>
  </si>
  <si>
    <t>Ролик V-образный металлический</t>
  </si>
  <si>
    <t>Стол металлический</t>
  </si>
  <si>
    <t>Стеллаж металлический</t>
  </si>
  <si>
    <t>Скамейка</t>
  </si>
  <si>
    <t>Тумба металлическая</t>
  </si>
  <si>
    <t>Шкаф деревянный</t>
  </si>
  <si>
    <t>Тумба деревянная</t>
  </si>
  <si>
    <t>Стол деревянный</t>
  </si>
  <si>
    <t>Пюпитр</t>
  </si>
  <si>
    <t>Стойка</t>
  </si>
  <si>
    <t>Вешалка для одежды</t>
  </si>
  <si>
    <t>Кровать</t>
  </si>
  <si>
    <t>Шкаф из ПВХ</t>
  </si>
  <si>
    <t>Паста алмазная</t>
  </si>
  <si>
    <t>Суспензия алмазная</t>
  </si>
  <si>
    <t>Карабин</t>
  </si>
  <si>
    <t>Электрокардиограф</t>
  </si>
  <si>
    <t>Пульсоксиметр</t>
  </si>
  <si>
    <t>Шприц лабораторный</t>
  </si>
  <si>
    <t>Набор иголок для микрошприца</t>
  </si>
  <si>
    <t>Тонометр</t>
  </si>
  <si>
    <t>Кушетка медицинская</t>
  </si>
  <si>
    <t>Очки защитные</t>
  </si>
  <si>
    <t>Лупа увеличительная</t>
  </si>
  <si>
    <t>Веник</t>
  </si>
  <si>
    <t>Швабра</t>
  </si>
  <si>
    <t>Кисть художественная</t>
  </si>
  <si>
    <t>Валик малярный</t>
  </si>
  <si>
    <t>Кисть малярная</t>
  </si>
  <si>
    <t>Щетка-сметка</t>
  </si>
  <si>
    <t>Кордщетка ручная</t>
  </si>
  <si>
    <t>Щетка</t>
  </si>
  <si>
    <t>Щетка роликовая</t>
  </si>
  <si>
    <t>Беруши противошумные</t>
  </si>
  <si>
    <t>Наушники противошумные</t>
  </si>
  <si>
    <t>Респиратор</t>
  </si>
  <si>
    <t>Респиратор со сменными фильтрами</t>
  </si>
  <si>
    <t>Маска полнолицевая</t>
  </si>
  <si>
    <t>Маска медицинская</t>
  </si>
  <si>
    <t>Противогаз</t>
  </si>
  <si>
    <t>Фильтр для СИЗ органов дыхания</t>
  </si>
  <si>
    <t>Держатель предфильтра СИЗ органов дыхания</t>
  </si>
  <si>
    <t>Щиток лицевой</t>
  </si>
  <si>
    <t>Кепка</t>
  </si>
  <si>
    <t>Каска защитная</t>
  </si>
  <si>
    <t>Подшлемник под каску</t>
  </si>
  <si>
    <t>Ремень подбородочный для каски</t>
  </si>
  <si>
    <t>Ручка письменная</t>
  </si>
  <si>
    <t>Ручка-указка</t>
  </si>
  <si>
    <t>Маркер</t>
  </si>
  <si>
    <t>Карандаш графитовый</t>
  </si>
  <si>
    <t>Мел для доски</t>
  </si>
  <si>
    <t>Риббон (термотрансферная лента)</t>
  </si>
  <si>
    <t>Штамп</t>
  </si>
  <si>
    <t>Печать круглая</t>
  </si>
  <si>
    <t>Устройство опечатывающее</t>
  </si>
  <si>
    <t>Елка искуственная</t>
  </si>
  <si>
    <t>Игрушки елочные</t>
  </si>
  <si>
    <t>Доска демонстрационная</t>
  </si>
  <si>
    <t>Текущий и капитальный ремонт, замена вышедших из строя узлов и деталей</t>
  </si>
  <si>
    <t>Высотные работы с привлечением альпинистов (ремонт)</t>
  </si>
  <si>
    <t>Заказ спецтехники для осуществления работ на высоте</t>
  </si>
  <si>
    <t>Ремонтные работы и восстановление резервуаров для кислот</t>
  </si>
  <si>
    <t>Ремонт баллонов газовых</t>
  </si>
  <si>
    <t>Заправка баллонов газовых</t>
  </si>
  <si>
    <t>Услуги по ремонту и техническому обслуживанию гидравлического и пневматического оборудования</t>
  </si>
  <si>
    <t>Услуги по ремонту и техническому обслуживанию подшипников, зубчатых колес, зубчатых передач и элементов привода</t>
  </si>
  <si>
    <t>Услуги по ремонту и техническому обслуживанию подъемно-транспортного оборудования</t>
  </si>
  <si>
    <t>Услуги по ремонту и техническому обслуживанию первичных средств пожаротушения</t>
  </si>
  <si>
    <t>Диагностическое обследование водородной станции</t>
  </si>
  <si>
    <t>Техническое обслуживание маркировочного принтера VJ1620</t>
  </si>
  <si>
    <t>Ремонт частотных преобразователей</t>
  </si>
  <si>
    <t>Услуги по ремонту и техническому обслуживанию лабораторного оборудования</t>
  </si>
  <si>
    <t>Услуги по техническому осмотру, диагностике и сервисному обслуживанию автом.эл.весов</t>
  </si>
  <si>
    <t>Услуги по техническому обслуживанию систем (охраны, видеонаблюдения, СКУД)</t>
  </si>
  <si>
    <t>Ремонт и обслуживание громкоговорящей связи и радиоборудования</t>
  </si>
  <si>
    <t>Техническое обслуживание и ремонт оборудования пожар. сигнализации и автомат. пожаротушения</t>
  </si>
  <si>
    <t>Ремонт электродвигателей, вспомогательного оборудования и сварочных аппаратов</t>
  </si>
  <si>
    <t>Ремонт трансформаторов</t>
  </si>
  <si>
    <t>Ремонт</t>
  </si>
  <si>
    <t>Монтаж и пуско-наладка оборудования специального назначения</t>
  </si>
  <si>
    <t xml:space="preserve">Услуги по монтажу слаботочных систем </t>
  </si>
  <si>
    <t>Услуги по монтажу систем электроснабжения</t>
  </si>
  <si>
    <t>Вывоз мусора ТБО</t>
  </si>
  <si>
    <t>Металлолом</t>
  </si>
  <si>
    <t>Гартцинк (отходы)</t>
  </si>
  <si>
    <t>Вывоз и утилизация промышленных отходов</t>
  </si>
  <si>
    <t>Лента неответственного назначения</t>
  </si>
  <si>
    <t>Полоса общего назначения низкого качества</t>
  </si>
  <si>
    <t>Продукция неответственного назначения</t>
  </si>
  <si>
    <t>Тара б/у металлическая</t>
  </si>
  <si>
    <t>Тара б/у полимерная</t>
  </si>
  <si>
    <t>Шлам</t>
  </si>
  <si>
    <t>Отработанный оксид железа</t>
  </si>
  <si>
    <t>Окалина (отходы)</t>
  </si>
  <si>
    <t>Проведение архитектурно строительных работ</t>
  </si>
  <si>
    <t>Монтаж и пусконаладочные работы</t>
  </si>
  <si>
    <t>Услуги по ремонту и техническому обслуживанию лифтов</t>
  </si>
  <si>
    <t>Услуги по ремонту кровли</t>
  </si>
  <si>
    <t>Услуги по заливке (укладке) бетона</t>
  </si>
  <si>
    <t>Строительные работы в операторской УРК</t>
  </si>
  <si>
    <t>Услуги по техническому обслуживанию и ремонту</t>
  </si>
  <si>
    <t>Разрешение на установку тонировки (затемнения) на стекла легковых автотранспортных средств</t>
  </si>
  <si>
    <t>Услуги по техническому обслуживанию и ремонту специальной автотранспортной техники</t>
  </si>
  <si>
    <t>Встреча и проводы гостей через VIP/CIP</t>
  </si>
  <si>
    <t>Услуги автодорожного транспорта по перевозке</t>
  </si>
  <si>
    <t>Услуги по хранению и обработке таможенного груза</t>
  </si>
  <si>
    <t xml:space="preserve">Транспортные услуги </t>
  </si>
  <si>
    <t>Аренда маневрового тепловоза</t>
  </si>
  <si>
    <t>Почтовые расходы</t>
  </si>
  <si>
    <t>Услуги гостиничные</t>
  </si>
  <si>
    <t>Услуги по организации и проведению мероприятий</t>
  </si>
  <si>
    <t>Услуги по организации питания сотрудников</t>
  </si>
  <si>
    <t>Книга</t>
  </si>
  <si>
    <t>Комплект книг</t>
  </si>
  <si>
    <t>Карта топографическая</t>
  </si>
  <si>
    <t>Стенд информационный</t>
  </si>
  <si>
    <t>Комплект стендов информационных</t>
  </si>
  <si>
    <t>Методическое пособие</t>
  </si>
  <si>
    <t>Подписка на электронную базу</t>
  </si>
  <si>
    <t>Выписка печатных изданий</t>
  </si>
  <si>
    <t>Публикация статей в печатных изданиях</t>
  </si>
  <si>
    <t>Марка почтовая</t>
  </si>
  <si>
    <t>POSM</t>
  </si>
  <si>
    <t>Знак</t>
  </si>
  <si>
    <t>Буквы объемные</t>
  </si>
  <si>
    <t>Комплект знаков (табличек)</t>
  </si>
  <si>
    <t>Лицензия</t>
  </si>
  <si>
    <t>Программное обеспечение</t>
  </si>
  <si>
    <t>Электронная цифровая подпись ЭЦП</t>
  </si>
  <si>
    <t>Электронный USB ключ</t>
  </si>
  <si>
    <t>Услуги международной телефонной связи</t>
  </si>
  <si>
    <t>Услуги IP-телефонии</t>
  </si>
  <si>
    <t>Услуги доступа к кабельному телевидению</t>
  </si>
  <si>
    <t>Эксплуатационный сбор за пользование радиочастотами</t>
  </si>
  <si>
    <t>Регистрация дополнительного радиоборудования</t>
  </si>
  <si>
    <t>Услуги доступа к сети интернет</t>
  </si>
  <si>
    <t>Услуги мобильной телефонной связи</t>
  </si>
  <si>
    <t>Услуги видеоконференцсвязи</t>
  </si>
  <si>
    <t>Услуги по технической поддержке веб-сайта без ввода данных и доменное имя</t>
  </si>
  <si>
    <t>Услуги оператора электронных счетов фактур - электронный документооборот</t>
  </si>
  <si>
    <t>Услуги по технической поддержке</t>
  </si>
  <si>
    <t>Услуги по доработке IP-телефонии</t>
  </si>
  <si>
    <t>Услуги по доработке СКУД (BOLID)</t>
  </si>
  <si>
    <t>Услуги телесервиса (техподдержка)</t>
  </si>
  <si>
    <t>Установка программного обеспечения</t>
  </si>
  <si>
    <t>Услуги подключения к АСКУЭ поставщика электроэнергии</t>
  </si>
  <si>
    <t>Услуги по продлению хостинга и домена</t>
  </si>
  <si>
    <t>Услуги коммерческого (платного) доступа к интернет сайту</t>
  </si>
  <si>
    <t>Актуализация и обеспечение нормативными документами</t>
  </si>
  <si>
    <t>Услуги по предоставлению информации на электронных носителях</t>
  </si>
  <si>
    <t>Размещение депозита</t>
  </si>
  <si>
    <t>Кредит</t>
  </si>
  <si>
    <t>Финансовый займ</t>
  </si>
  <si>
    <t>Услуги по обязательному государственному социальному страхованию от несчастных случаев на производстве и профессиональных заболеваний, а также обязательное страхование гражданской ответственности работодателя</t>
  </si>
  <si>
    <t>Услуги по автострахованию</t>
  </si>
  <si>
    <t>Услуги по страхованию</t>
  </si>
  <si>
    <t>Премия ЭКСАР</t>
  </si>
  <si>
    <t>Услуги биржевого брокера</t>
  </si>
  <si>
    <t>Услуги таможенного брокера</t>
  </si>
  <si>
    <t>Конвертация валюты</t>
  </si>
  <si>
    <t>Услуги по определению ущерба при ДТП</t>
  </si>
  <si>
    <t>Аренда</t>
  </si>
  <si>
    <t>Услуги юридические</t>
  </si>
  <si>
    <t>Услуги нотариальные</t>
  </si>
  <si>
    <t>Услуги по проведению обязательного внешнего аудита по НСБУ и МСФО</t>
  </si>
  <si>
    <t>Инспекция и сопровождение учетной политики по МСФО</t>
  </si>
  <si>
    <t>Актуальные услуги в соответствии с МСФО № 19</t>
  </si>
  <si>
    <t>Трансформация финансовой отчетности из НСБУ в МСФО</t>
  </si>
  <si>
    <t>Услуги налогового консультанта</t>
  </si>
  <si>
    <t>Услуги консалтинговые по статистике</t>
  </si>
  <si>
    <t>Разработка и утверждение</t>
  </si>
  <si>
    <t>Услуги по аккредитации и сертификации</t>
  </si>
  <si>
    <t>Услуги по техническим испытаниям</t>
  </si>
  <si>
    <t>Услуги по проведению экспертизы</t>
  </si>
  <si>
    <t>Услуги по проведению инженерно-геодезического обследования (мониторинга) зданий и сооружений</t>
  </si>
  <si>
    <t>Услуги по проведению УЗК</t>
  </si>
  <si>
    <t>Реклама на информационных ресурсах</t>
  </si>
  <si>
    <t>Создание видеороликов и медиаматериалов</t>
  </si>
  <si>
    <t>Продвижение SMM</t>
  </si>
  <si>
    <t>Услуги медиацентра</t>
  </si>
  <si>
    <t>Ребрендинг и повышение узнаваемости бренда TMZ</t>
  </si>
  <si>
    <t>Аренда рекламных носителей</t>
  </si>
  <si>
    <t>Услуги по нанесению логотипа</t>
  </si>
  <si>
    <t>Реклама на телевидении</t>
  </si>
  <si>
    <t>Услуги по письменному переводу технической документации</t>
  </si>
  <si>
    <t>Услуги по оценке</t>
  </si>
  <si>
    <t>Разработка</t>
  </si>
  <si>
    <t>Услуги по подбору и оптимизации дозации реагентов</t>
  </si>
  <si>
    <t>Услуги финтехконтролера</t>
  </si>
  <si>
    <t>Определение временного расхода топлива легкового, грузового и специального автотранспорта</t>
  </si>
  <si>
    <t>Услуги по поиску и подбору персонала</t>
  </si>
  <si>
    <t>Услуги экскурсионные туристические</t>
  </si>
  <si>
    <t>Услуги охраны объекта</t>
  </si>
  <si>
    <t>Услуги по уборке офисных и технических помещений</t>
  </si>
  <si>
    <t>Услуги по уходу за земельной територрией</t>
  </si>
  <si>
    <t>Услуги по дезинфекции, дезинсекции и дератизации</t>
  </si>
  <si>
    <t>Услуги по обеспечению нормативными документами</t>
  </si>
  <si>
    <t>Застройка стенда ТМЗ для выставки</t>
  </si>
  <si>
    <t>Услуги по предоставлению статистической информации по производителям Республики Узбекистан</t>
  </si>
  <si>
    <t>Услуги по обеспечению безопасности в чрезвычайных ситуациях</t>
  </si>
  <si>
    <t>Услуги по повышению квалификации/обучению (курсы)</t>
  </si>
  <si>
    <t>Услуги медицинские</t>
  </si>
  <si>
    <t>Участие в благотворительных акциях</t>
  </si>
  <si>
    <t xml:space="preserve">Услуги по заправке и обслуживанию принтеров (оргтехники) </t>
  </si>
  <si>
    <t>Услуги по обслуживанию МФУ XEROX</t>
  </si>
  <si>
    <t>Услуги по ремонту принтеров</t>
  </si>
  <si>
    <t>Услуги по техническому обслуживанию и ремонту ноутбуков и компьютерной техники</t>
  </si>
  <si>
    <t>Услуги по техническому обслуживанию и ремонту бытовой техники</t>
  </si>
  <si>
    <t>Услуги химчистки</t>
  </si>
  <si>
    <t>Доступ к сервису по проверке юридических лиц</t>
  </si>
  <si>
    <t>СКП (общий) код</t>
  </si>
  <si>
    <t>СКП (общий) наименование</t>
  </si>
  <si>
    <t>Лазерный диск</t>
  </si>
  <si>
    <t>Картриджи для  принтеров XEROX</t>
  </si>
  <si>
    <t>Картриджи для  принтеров CANON</t>
  </si>
  <si>
    <t>Картриджи для  принтеров EPSON</t>
  </si>
  <si>
    <t>Картриджи для  принтеров HP</t>
  </si>
  <si>
    <t>Оптический  привод</t>
  </si>
  <si>
    <t>Устройство чтения переносных носителей информации</t>
  </si>
  <si>
    <t>Видеокарта</t>
  </si>
  <si>
    <t>Плата системная</t>
  </si>
  <si>
    <t>Блок питания</t>
  </si>
  <si>
    <t>Процессоры</t>
  </si>
  <si>
    <t>Модуль флеш-памяти</t>
  </si>
  <si>
    <t>Жёсткий диск</t>
  </si>
  <si>
    <t>Пассивное сетевое оборудование</t>
  </si>
  <si>
    <t>Оборудование беспроводных систем доступа</t>
  </si>
  <si>
    <t>Системы видеоконференцсвязи</t>
  </si>
  <si>
    <t>Технические средства защиты информации</t>
  </si>
  <si>
    <t>Сетевое и телекоммуникационное оборудование прочих производителей</t>
  </si>
  <si>
    <t>Сетевое и телекоммуникационное оборудование производства Cisco Systems</t>
  </si>
  <si>
    <t>Источники бесперебойного питания и комплектующие</t>
  </si>
  <si>
    <t>Системы хранения данных</t>
  </si>
  <si>
    <t>Переферия</t>
  </si>
  <si>
    <t>Принтеры, сканеры и  МФУ</t>
  </si>
  <si>
    <t>Ноутбуки</t>
  </si>
  <si>
    <t>ПЭВМ офисные</t>
  </si>
  <si>
    <t>Серверы</t>
  </si>
  <si>
    <t>Оптико-волоконное обрудование и комплектующие</t>
  </si>
  <si>
    <t>Специализированный инструмент для монтажа</t>
  </si>
  <si>
    <t>Комплексные мультимедийные системы</t>
  </si>
  <si>
    <t>Приборы измерительные для систем беспроводного доступа и радиорелейной связи</t>
  </si>
  <si>
    <t>Системы радиорелейной связи</t>
  </si>
  <si>
    <t>Системы инфракрасной съемки</t>
  </si>
  <si>
    <t>Системы промтелевидения и видеонаблюдения</t>
  </si>
  <si>
    <t>Громкоговорящая, диспетчерская связь</t>
  </si>
  <si>
    <t>Радиосвязные измерительные системы</t>
  </si>
  <si>
    <t>Рапортная система</t>
  </si>
  <si>
    <t>Системы озвучивания</t>
  </si>
  <si>
    <t>Системы оповещения</t>
  </si>
  <si>
    <t>Приборы для измерения и контроля параметров  кабельных систем</t>
  </si>
  <si>
    <t>Кабельная продукция</t>
  </si>
  <si>
    <t>Приборы измерительные для систем телефонии</t>
  </si>
  <si>
    <t>Оборудование систем телефонии</t>
  </si>
  <si>
    <t>Документация , программы для систем связи</t>
  </si>
  <si>
    <t>Радиоборудование и радиостанции</t>
  </si>
  <si>
    <t>Средства электроники, связи и ВТ</t>
  </si>
  <si>
    <t>Энкодеры и комплектующие к ним</t>
  </si>
  <si>
    <t>Электрооборудование и средства автоматизации для кранов фирмы DHHI</t>
  </si>
  <si>
    <t>Шкафы АСУ и автоматики</t>
  </si>
  <si>
    <t>Устройства электро-химзащиты подземных конструкций</t>
  </si>
  <si>
    <t>Устройства контроля пламени</t>
  </si>
  <si>
    <t>Устройства и системы передачи данных</t>
  </si>
  <si>
    <t>Устройства автоматизаци</t>
  </si>
  <si>
    <t>Уровнемеры</t>
  </si>
  <si>
    <t>Технические манометры, вакуумметры</t>
  </si>
  <si>
    <t>Термопреобразователи</t>
  </si>
  <si>
    <t>Термометры,термопары,термосигнализаторы, комплектующие</t>
  </si>
  <si>
    <t>Тепловычислители</t>
  </si>
  <si>
    <t>Телемеханика для подстанций</t>
  </si>
  <si>
    <t>Счётчики, тепловычислители, корректоры</t>
  </si>
  <si>
    <t>Стержневые зонды</t>
  </si>
  <si>
    <t>Спецоборудование безопасности</t>
  </si>
  <si>
    <t>Системы измерения</t>
  </si>
  <si>
    <t>Системы контроля промышленного оборудования</t>
  </si>
  <si>
    <t>Системы автоматики</t>
  </si>
  <si>
    <t>Сигнализаторы</t>
  </si>
  <si>
    <t>Реле -давления, -протока, ротаметры</t>
  </si>
  <si>
    <t>Регуляторы</t>
  </si>
  <si>
    <t>Регистраторы</t>
  </si>
  <si>
    <t>Радиодетали для систем АСУ</t>
  </si>
  <si>
    <t>Промышленные контроллеры для систем АСУ ТП</t>
  </si>
  <si>
    <t>Приборы физико-химического анализа, узлы пробоотбора, фильтры</t>
  </si>
  <si>
    <t>Приборы пожарно-охранной сигнализации</t>
  </si>
  <si>
    <t>Приборы неразрушающего контроля, толщиномеры</t>
  </si>
  <si>
    <t>Приборные панели, шкафы датчиков, щиты</t>
  </si>
  <si>
    <t>Преобразователи</t>
  </si>
  <si>
    <t>Пирометры</t>
  </si>
  <si>
    <t>Оптические приборы, фотодатчики</t>
  </si>
  <si>
    <t>Оборудование экспресс анализа стали</t>
  </si>
  <si>
    <t>Оборудование вибрационного контроля</t>
  </si>
  <si>
    <t>Оборудование безопасности кранов, ограничители грузоподъемности, анемометры</t>
  </si>
  <si>
    <t>Нормирующие преобразователи</t>
  </si>
  <si>
    <t>Напоромеры, тягонапорометры</t>
  </si>
  <si>
    <t>Метрологические средства калибровки и поверки КИП</t>
  </si>
  <si>
    <t>Лабораторное оборудование</t>
  </si>
  <si>
    <t>Корректоры газов</t>
  </si>
  <si>
    <t>Комплектующие и запчасти общие</t>
  </si>
  <si>
    <t>Источники радионуклидные, гамма-излучения</t>
  </si>
  <si>
    <t>Источники питания КИП</t>
  </si>
  <si>
    <t>Исполнительные механизмы, пускатели</t>
  </si>
  <si>
    <t>Документация,программы</t>
  </si>
  <si>
    <t>Диафрагмы,фланцы</t>
  </si>
  <si>
    <t>Газоаналитическое оборудование</t>
  </si>
  <si>
    <t>Весовое оборудование</t>
  </si>
  <si>
    <t>КИП</t>
  </si>
  <si>
    <t>Оборудование СЦБ</t>
  </si>
  <si>
    <t>Воздухораспределители, воздухозамедлители</t>
  </si>
  <si>
    <t>Рукава соединительные</t>
  </si>
  <si>
    <t>Датчики тормозные</t>
  </si>
  <si>
    <t>Цилиндры</t>
  </si>
  <si>
    <t>Краны управления тепловозов,электровозов</t>
  </si>
  <si>
    <t>Дизели</t>
  </si>
  <si>
    <t>Машины и инструменты для ремонтных работ</t>
  </si>
  <si>
    <t>Стрелочные переводы</t>
  </si>
  <si>
    <t>Уборочные машины</t>
  </si>
  <si>
    <t>Тормозное оборудование</t>
  </si>
  <si>
    <t>Вагоны</t>
  </si>
  <si>
    <t>Думпкары</t>
  </si>
  <si>
    <t>Электровозы</t>
  </si>
  <si>
    <t>Тепловозы</t>
  </si>
  <si>
    <t>Железнодорожное оборудование</t>
  </si>
  <si>
    <t>Электрощиты</t>
  </si>
  <si>
    <t xml:space="preserve">Электротехническое оборудование. </t>
  </si>
  <si>
    <t>Электродвигатели</t>
  </si>
  <si>
    <t>Трансформаторы</t>
  </si>
  <si>
    <t>Стандартное электротехническое шкафное оборудование</t>
  </si>
  <si>
    <t>Сигнальные системы</t>
  </si>
  <si>
    <t>Разъемы</t>
  </si>
  <si>
    <t>Пускатели</t>
  </si>
  <si>
    <t>Нестандартное электротехническое шкафное оборудование</t>
  </si>
  <si>
    <t>Контакторы и реле</t>
  </si>
  <si>
    <t>Коммутаторы</t>
  </si>
  <si>
    <t>Клеемные коробки и ящики</t>
  </si>
  <si>
    <t>Кабели</t>
  </si>
  <si>
    <t>Инструмент путевой</t>
  </si>
  <si>
    <t>Инверторы</t>
  </si>
  <si>
    <t>Изоляторы</t>
  </si>
  <si>
    <t>Генераторы</t>
  </si>
  <si>
    <t>Выключатели и переключатели</t>
  </si>
  <si>
    <t>Вводные устройства</t>
  </si>
  <si>
    <t>Электротехническое оборудование</t>
  </si>
  <si>
    <t>Щиты пожарные.</t>
  </si>
  <si>
    <t>Оросители</t>
  </si>
  <si>
    <t>Огнетушители самосрабатываемые</t>
  </si>
  <si>
    <t>Шкафы пожарные</t>
  </si>
  <si>
    <t>Противопожар.оборудование.Противопожарные модули и генераторы</t>
  </si>
  <si>
    <t>Клапаны противопожарные</t>
  </si>
  <si>
    <t>Системы(устройства) пожаротушения зарубежного производства</t>
  </si>
  <si>
    <t>Системы(устройства) пожаротушения отечественного производства</t>
  </si>
  <si>
    <t>Гидранты</t>
  </si>
  <si>
    <t>Огнетушители порошковые</t>
  </si>
  <si>
    <t>Огнетушители углекислотные</t>
  </si>
  <si>
    <t>Противопожар.оборудование.Огнетушители</t>
  </si>
  <si>
    <t>Комплектующие,запчасти к противопож.оборуд.</t>
  </si>
  <si>
    <t>Стволы,рукава</t>
  </si>
  <si>
    <t>Противопожарное оборудование</t>
  </si>
  <si>
    <t>Скольжения</t>
  </si>
  <si>
    <t>Втулки шаровые, линейные направляющие</t>
  </si>
  <si>
    <t>Комплектующие и з\ч подшипников</t>
  </si>
  <si>
    <t>Игольчатые цилиндрические</t>
  </si>
  <si>
    <t>ПЖТ</t>
  </si>
  <si>
    <t>Свободные детали</t>
  </si>
  <si>
    <t>Шарнирные</t>
  </si>
  <si>
    <t>Упорные</t>
  </si>
  <si>
    <t>Роликовые конические</t>
  </si>
  <si>
    <t>Шариковые радиальноупорные</t>
  </si>
  <si>
    <t>Роликовые с витыми роликами</t>
  </si>
  <si>
    <t>Игольчатые</t>
  </si>
  <si>
    <t>Роликовые сферические</t>
  </si>
  <si>
    <t>Роликовые цилиндрические</t>
  </si>
  <si>
    <t>Шариковые радиальные</t>
  </si>
  <si>
    <t>Текстолитовые вкладыши</t>
  </si>
  <si>
    <t>Подшипники</t>
  </si>
  <si>
    <t>Рессиверы</t>
  </si>
  <si>
    <t>Пневмоцилиндры</t>
  </si>
  <si>
    <t>Пневмодвигатели</t>
  </si>
  <si>
    <t>Контрольно-измерительные приборы</t>
  </si>
  <si>
    <t>Пневматическое оборудование</t>
  </si>
  <si>
    <t>РТИ и АТИ</t>
  </si>
  <si>
    <t xml:space="preserve">Соединения гидравлические нестандартные </t>
  </si>
  <si>
    <t xml:space="preserve">Соединения гидравлические стандартные </t>
  </si>
  <si>
    <t>Системы сдува</t>
  </si>
  <si>
    <t>Системы очистки жидкостей</t>
  </si>
  <si>
    <t>Компрессорная станция</t>
  </si>
  <si>
    <t>Системы смазки</t>
  </si>
  <si>
    <t>Смазочное оборудование</t>
  </si>
  <si>
    <t>Фитинги</t>
  </si>
  <si>
    <t>Гидросбив</t>
  </si>
  <si>
    <t>Гидроаппаратура</t>
  </si>
  <si>
    <t>Гидроцилиндры</t>
  </si>
  <si>
    <t>Гидрораспределители</t>
  </si>
  <si>
    <t>Гидроинструмент</t>
  </si>
  <si>
    <t>Гидроаккумулятор</t>
  </si>
  <si>
    <t>Насосные станции, насосы и насосные агрегаты</t>
  </si>
  <si>
    <t>Гидросмазочное и насосное оборудование</t>
  </si>
  <si>
    <t>Трубопроводная арматура.Указатели уровня</t>
  </si>
  <si>
    <t>Электроприводы</t>
  </si>
  <si>
    <t>Соединение трубопроводное</t>
  </si>
  <si>
    <t>Регуляторы давления</t>
  </si>
  <si>
    <t>Крепеж трубопроводный</t>
  </si>
  <si>
    <t>Конденсатоотводчики</t>
  </si>
  <si>
    <t>Клапана</t>
  </si>
  <si>
    <t>Затворы</t>
  </si>
  <si>
    <t>Заслонки</t>
  </si>
  <si>
    <t>Задвижки и затворы</t>
  </si>
  <si>
    <t>Арматура специального назначения</t>
  </si>
  <si>
    <t>Арматура для химических сред</t>
  </si>
  <si>
    <t>Арматура общепромышленная</t>
  </si>
  <si>
    <t>Трубопроводная арматура</t>
  </si>
  <si>
    <t>Чиллеры</t>
  </si>
  <si>
    <t>Фильтры и фильтроэлементы</t>
  </si>
  <si>
    <t>Турбины</t>
  </si>
  <si>
    <t>Трубопроводы</t>
  </si>
  <si>
    <t>Теплогенераторы</t>
  </si>
  <si>
    <t>Рекуператоры</t>
  </si>
  <si>
    <t>Редукторы</t>
  </si>
  <si>
    <t>Подогреватели</t>
  </si>
  <si>
    <t>Котлы</t>
  </si>
  <si>
    <t>Осушители</t>
  </si>
  <si>
    <t>Обогреватели</t>
  </si>
  <si>
    <t>Нагнетатели</t>
  </si>
  <si>
    <t>Дымососы</t>
  </si>
  <si>
    <t xml:space="preserve">Градирни </t>
  </si>
  <si>
    <t>Глушители</t>
  </si>
  <si>
    <t>Охладители</t>
  </si>
  <si>
    <t xml:space="preserve">Воздуховоды </t>
  </si>
  <si>
    <t>Фильтро-вентиляционные агрегаты</t>
  </si>
  <si>
    <t xml:space="preserve">Тягодутьевые машины </t>
  </si>
  <si>
    <t>Автоматизированные пункты</t>
  </si>
  <si>
    <t>Оборудование для очистных сооружений</t>
  </si>
  <si>
    <t>Оборудование для гражданской обороны</t>
  </si>
  <si>
    <t>Кондиционеры и холодильные машины</t>
  </si>
  <si>
    <t>Криогенное и холодильное оборудование</t>
  </si>
  <si>
    <t>Котельное оборудование вспомогательное</t>
  </si>
  <si>
    <t xml:space="preserve">Котельное оборудование </t>
  </si>
  <si>
    <t>Климатическое оборудование</t>
  </si>
  <si>
    <t>Отопительное оборудование и агрегаты</t>
  </si>
  <si>
    <t>Азотная станция</t>
  </si>
  <si>
    <t>Энергооборудование</t>
  </si>
  <si>
    <t>Прессы для стыковки конвейерных лент</t>
  </si>
  <si>
    <t>Электролизеры</t>
  </si>
  <si>
    <t>Реторты</t>
  </si>
  <si>
    <t>Сосуды с перемешивающим устройством</t>
  </si>
  <si>
    <t>Сосуды емкостные</t>
  </si>
  <si>
    <t>Аппараты с перемешивающим устройством</t>
  </si>
  <si>
    <t>Аппараты емкотные с защитным покрытием</t>
  </si>
  <si>
    <t>Холодильники растворов</t>
  </si>
  <si>
    <t>Осушители защитного газа</t>
  </si>
  <si>
    <t>Холодильники газа</t>
  </si>
  <si>
    <t>Компенсаторы сильфонные</t>
  </si>
  <si>
    <t>Воздухосборники</t>
  </si>
  <si>
    <t>Аппараты воздушного охлаждения</t>
  </si>
  <si>
    <t>Установки для осушки воздуха</t>
  </si>
  <si>
    <t>Воздуходувки для вагранок</t>
  </si>
  <si>
    <t>Конденсаторы химические</t>
  </si>
  <si>
    <t>Технологическое оборудование химическое</t>
  </si>
  <si>
    <t>Ворота секционные подъемные</t>
  </si>
  <si>
    <t>Коммунальное оборудование</t>
  </si>
  <si>
    <t>Столы сварщика</t>
  </si>
  <si>
    <t>Колеса крановые</t>
  </si>
  <si>
    <t>Крюки</t>
  </si>
  <si>
    <t>Тормоза крановые</t>
  </si>
  <si>
    <t>Гаражное оборудование</t>
  </si>
  <si>
    <t>Спецредукторы</t>
  </si>
  <si>
    <t>Станки</t>
  </si>
  <si>
    <t>Комплектующие и заготовки для штампов</t>
  </si>
  <si>
    <t>Запчасти к реверсивному стану</t>
  </si>
  <si>
    <t>Маркировочные комплексы и комплектующии к ним</t>
  </si>
  <si>
    <t>Домкраты</t>
  </si>
  <si>
    <t>Долота</t>
  </si>
  <si>
    <t>Питатели пыли</t>
  </si>
  <si>
    <t>Опорные оси и валы</t>
  </si>
  <si>
    <t xml:space="preserve">Ножницы </t>
  </si>
  <si>
    <t>Пружины</t>
  </si>
  <si>
    <t>Запчасти к башенным кранам.</t>
  </si>
  <si>
    <t>Башенные краны</t>
  </si>
  <si>
    <t>Лебедки электрические</t>
  </si>
  <si>
    <t>Лебедки ручные</t>
  </si>
  <si>
    <t>Тали</t>
  </si>
  <si>
    <t>Ролики конвейерные.</t>
  </si>
  <si>
    <t>Передвижные подмостки,вышки</t>
  </si>
  <si>
    <t>Растворосмесители,бетономешалки</t>
  </si>
  <si>
    <t>Щитовые затворы ИЗТМ</t>
  </si>
  <si>
    <t>Отстойники</t>
  </si>
  <si>
    <t>Передаточные тележки</t>
  </si>
  <si>
    <t>Унифицир.клапаны УМТ, горелки, рекуператоры</t>
  </si>
  <si>
    <t>Клапаны и горелки</t>
  </si>
  <si>
    <t>Упаковочное оборудование</t>
  </si>
  <si>
    <t>Грузозахватные приспособления</t>
  </si>
  <si>
    <t>Запчасти к кранам</t>
  </si>
  <si>
    <t>Комплектующие кабин кранов</t>
  </si>
  <si>
    <t>Кран-балки</t>
  </si>
  <si>
    <t>Конвейеры</t>
  </si>
  <si>
    <t>Моталки,запасные части</t>
  </si>
  <si>
    <t>Технологическое оборудование общеаводское</t>
  </si>
  <si>
    <t>Валки х/п стальные опорные</t>
  </si>
  <si>
    <t>Валки х/п стальные рабочие</t>
  </si>
  <si>
    <t>Сменное оборудование</t>
  </si>
  <si>
    <t>Валы</t>
  </si>
  <si>
    <t>Ножи</t>
  </si>
  <si>
    <t>Ролики</t>
  </si>
  <si>
    <t>Комплектующие и расходные материалы АПП</t>
  </si>
  <si>
    <t>Комплектующие и расходные материалы АНГЦ</t>
  </si>
  <si>
    <t>Комплектующие и расходные материалы РСХП</t>
  </si>
  <si>
    <t>Комплектующие и расходные материалы  АТТТ</t>
  </si>
  <si>
    <t>Документация</t>
  </si>
  <si>
    <t>Технологическое и сменное  металлургическое оборудование</t>
  </si>
  <si>
    <t>Оборудование</t>
  </si>
  <si>
    <t>500</t>
  </si>
  <si>
    <t>Огнеупорные изделия б/у</t>
  </si>
  <si>
    <t>Энергооборудование б/у</t>
  </si>
  <si>
    <t>Электрооборудование б/у</t>
  </si>
  <si>
    <t>Тара б/у</t>
  </si>
  <si>
    <t>АТТЗ б/у</t>
  </si>
  <si>
    <t>РТИ б/у</t>
  </si>
  <si>
    <t>Лесоматериалы б/у</t>
  </si>
  <si>
    <t>Металл и металлоконструкции б/у</t>
  </si>
  <si>
    <t>Стройматериалы б/у</t>
  </si>
  <si>
    <t>Бытовая техника. Медицинское оборудование</t>
  </si>
  <si>
    <t>Системы доступа</t>
  </si>
  <si>
    <t>Системы кондиционирования</t>
  </si>
  <si>
    <t>Системы вентиляции</t>
  </si>
  <si>
    <t>Печи, плиты</t>
  </si>
  <si>
    <t>Телевизоры, музыкальные центры</t>
  </si>
  <si>
    <t>Пылесосы</t>
  </si>
  <si>
    <t>Холодильники</t>
  </si>
  <si>
    <t>Бытовая техника (крупная)</t>
  </si>
  <si>
    <t>Светильники,люстры</t>
  </si>
  <si>
    <t>Утюги,чайники</t>
  </si>
  <si>
    <t>Радио, часы, магнитолы</t>
  </si>
  <si>
    <t>Сушилки</t>
  </si>
  <si>
    <t>Бытовая техника (МБП)</t>
  </si>
  <si>
    <t>Фурнитура</t>
  </si>
  <si>
    <t>Мебель лабораторная</t>
  </si>
  <si>
    <t>Ящики, шкафы инструментальные.</t>
  </si>
  <si>
    <t>Мебель металлическая</t>
  </si>
  <si>
    <t>Мебель нестандартного изготовления</t>
  </si>
  <si>
    <t>Мебельные гарнитуры</t>
  </si>
  <si>
    <t>Комус</t>
  </si>
  <si>
    <t>Мебель стандартного изготовления.</t>
  </si>
  <si>
    <t>Зеркала бытовые(офисные)</t>
  </si>
  <si>
    <t>Зеркала обзорные</t>
  </si>
  <si>
    <t>Мебель</t>
  </si>
  <si>
    <t>Стеллажи.Стеллаж мобильный</t>
  </si>
  <si>
    <t>Стеллажи.Стеллаж паллетный</t>
  </si>
  <si>
    <t>Стеллажи.Стеллаж архивный</t>
  </si>
  <si>
    <t>Стеллажи.Стеллаж складской</t>
  </si>
  <si>
    <t>Стеллажи.Стеллаж деревянный</t>
  </si>
  <si>
    <t>Стеллажи</t>
  </si>
  <si>
    <t>Трубы металлопластиковые</t>
  </si>
  <si>
    <t>Трубы и элементы полипропиленовые</t>
  </si>
  <si>
    <t>Трапы</t>
  </si>
  <si>
    <t>Люки канализационные</t>
  </si>
  <si>
    <t>Изделия для канализации</t>
  </si>
  <si>
    <t>Сантехнические изделия. Аксессуары для ванной комнаты.</t>
  </si>
  <si>
    <t>Сантехнические изделия. Сантехническое оборудование для ванной комнаты.</t>
  </si>
  <si>
    <t>Сантехнические изделия. Санфаянс</t>
  </si>
  <si>
    <t>Сантехнические изделия</t>
  </si>
  <si>
    <t>Изделия для отопления. Радиаторы</t>
  </si>
  <si>
    <t>Изделия для отопления</t>
  </si>
  <si>
    <t>Мел комковой.</t>
  </si>
  <si>
    <t>Лигнофоль</t>
  </si>
  <si>
    <t>Фанера</t>
  </si>
  <si>
    <t>ДВП</t>
  </si>
  <si>
    <t>ДСП</t>
  </si>
  <si>
    <t>Половое покрытие</t>
  </si>
  <si>
    <t>Гипсоволокнистая плита</t>
  </si>
  <si>
    <t>Паркет,доска обрезная,шпунтованная</t>
  </si>
  <si>
    <t>Обои</t>
  </si>
  <si>
    <t>Линолеум</t>
  </si>
  <si>
    <t>Пластиковая фурнитура.</t>
  </si>
  <si>
    <t>Плитка потолочная.</t>
  </si>
  <si>
    <t>Плитка напольная</t>
  </si>
  <si>
    <t>Плитка настенная</t>
  </si>
  <si>
    <t>Строительные смеси</t>
  </si>
  <si>
    <t>Столярные изделия</t>
  </si>
  <si>
    <t>Отделочные материалы</t>
  </si>
  <si>
    <t>Система ППУ</t>
  </si>
  <si>
    <t>Базальтовые плиты</t>
  </si>
  <si>
    <t>Минеральные плиты</t>
  </si>
  <si>
    <t>Минеральные маты</t>
  </si>
  <si>
    <t>Совелитовые плиты</t>
  </si>
  <si>
    <t>Перлитоцементные изделия</t>
  </si>
  <si>
    <t>Теплоизоляционные материалы</t>
  </si>
  <si>
    <t>ЖБИ изделия кроме стройматериалов</t>
  </si>
  <si>
    <t>Изделия из каменного литья</t>
  </si>
  <si>
    <t>Формовочные смеси</t>
  </si>
  <si>
    <t>Модульные мобильные конструкции</t>
  </si>
  <si>
    <t>Теплоизоляционные изделия</t>
  </si>
  <si>
    <t>Противопожарные покрытия</t>
  </si>
  <si>
    <t>Песок</t>
  </si>
  <si>
    <t>Пенополиуретановые плиты</t>
  </si>
  <si>
    <t>Расходные материалы для отделочных работ.</t>
  </si>
  <si>
    <t>Профильные материалы.</t>
  </si>
  <si>
    <t>Кровля</t>
  </si>
  <si>
    <t>Стеновые панели.</t>
  </si>
  <si>
    <t>Ацеид-плиты</t>
  </si>
  <si>
    <t>Вышки, лестницы, стремянки</t>
  </si>
  <si>
    <t>Стеклоблок</t>
  </si>
  <si>
    <t>Стекло разное</t>
  </si>
  <si>
    <t>Шпала железобетонная</t>
  </si>
  <si>
    <t>Блоки дверные, оконные</t>
  </si>
  <si>
    <t>Природный камень</t>
  </si>
  <si>
    <t>Кирпич строительный и отделочный</t>
  </si>
  <si>
    <t>Инертные материалы</t>
  </si>
  <si>
    <t>Ж/Б изделия, бетонные изд.</t>
  </si>
  <si>
    <t>Стройматериалы</t>
  </si>
  <si>
    <t>Канцтовары</t>
  </si>
  <si>
    <t>Целлюлоза</t>
  </si>
  <si>
    <t>Картон</t>
  </si>
  <si>
    <t>Бумага оберточная и упаковочная</t>
  </si>
  <si>
    <t>Бумага писчая</t>
  </si>
  <si>
    <t>Салфетки.</t>
  </si>
  <si>
    <t>Лента, диски диаграммные.</t>
  </si>
  <si>
    <t>Бумага Комус</t>
  </si>
  <si>
    <t>Бумага и канцтовары</t>
  </si>
  <si>
    <t>Аптечки.</t>
  </si>
  <si>
    <t>Патроны</t>
  </si>
  <si>
    <t>Спецодежда и СИЗ.Средства для высотных работ</t>
  </si>
  <si>
    <t>Газозащитные аппараты</t>
  </si>
  <si>
    <t>Средства защиты головы</t>
  </si>
  <si>
    <t>Средства защиты органов зрения</t>
  </si>
  <si>
    <t>Средства защиты органов дыхания</t>
  </si>
  <si>
    <t>Наушники</t>
  </si>
  <si>
    <t>Рукавицы, перчатки</t>
  </si>
  <si>
    <t>Спецобувь</t>
  </si>
  <si>
    <t>Спецодежда</t>
  </si>
  <si>
    <t>Спецодежда и СИЗ</t>
  </si>
  <si>
    <t>Трубки,шланги пластиковые</t>
  </si>
  <si>
    <t>Изоляторы полимерные</t>
  </si>
  <si>
    <t>Электро-изоляц. материлы.Изляторы для ЛЭП</t>
  </si>
  <si>
    <t>Электро-изоляц. материалы</t>
  </si>
  <si>
    <t>Рукава фильтровальные</t>
  </si>
  <si>
    <t>Мягкий инвентарь</t>
  </si>
  <si>
    <t>Ткани технические</t>
  </si>
  <si>
    <t>Технические ткани и мягкий инвентарь</t>
  </si>
  <si>
    <t>Пищевые продукты</t>
  </si>
  <si>
    <t>Медикаменты</t>
  </si>
  <si>
    <t>Инвентарь спортивный и принадлежности</t>
  </si>
  <si>
    <t>Деревья,кустарники</t>
  </si>
  <si>
    <t>Удобрения</t>
  </si>
  <si>
    <t>Семена, рассада, цветы</t>
  </si>
  <si>
    <t>Мешки хозяйственные</t>
  </si>
  <si>
    <t>Химия бытовая</t>
  </si>
  <si>
    <t>Цветы, насаждения, рассадочный материал</t>
  </si>
  <si>
    <t>Инвентарь хозяйственный</t>
  </si>
  <si>
    <t>Изделия санитарно-гигиенические</t>
  </si>
  <si>
    <t>Изделия хозяйственно-бытовые</t>
  </si>
  <si>
    <t>Посуда</t>
  </si>
  <si>
    <t>Текстиль</t>
  </si>
  <si>
    <t>Волокнистые</t>
  </si>
  <si>
    <t>Культтовары</t>
  </si>
  <si>
    <t>Хозтовары,культтовары</t>
  </si>
  <si>
    <t>Реклама в СМИ</t>
  </si>
  <si>
    <t>Участие в выставочных мероприятиях</t>
  </si>
  <si>
    <t>Наружная реклама</t>
  </si>
  <si>
    <t>Сувенирная продукция</t>
  </si>
  <si>
    <t>Полиграфическая продукция</t>
  </si>
  <si>
    <t>Рекламная продукция</t>
  </si>
  <si>
    <t>Моющие средства</t>
  </si>
  <si>
    <t>Пластмассовые изделия, пленки,ткани</t>
  </si>
  <si>
    <t>Электроизоляционные, уплотнительные материалы</t>
  </si>
  <si>
    <t>Электролиты</t>
  </si>
  <si>
    <t>Алмазные смазки</t>
  </si>
  <si>
    <t>Лабораторная посуда и инвентарь</t>
  </si>
  <si>
    <t>Пеногасители</t>
  </si>
  <si>
    <t>Фосфотирующие концентраты</t>
  </si>
  <si>
    <t>Стандартные титры</t>
  </si>
  <si>
    <t>Средства дезинфекции</t>
  </si>
  <si>
    <t>Индикаторы лабораторные</t>
  </si>
  <si>
    <t>Химреактивы для лабораторных исследований</t>
  </si>
  <si>
    <t>Концентрат датолитовый</t>
  </si>
  <si>
    <t>Фильтра, бумага фильтровальная</t>
  </si>
  <si>
    <t>Реагенты</t>
  </si>
  <si>
    <t>Спирт</t>
  </si>
  <si>
    <t>Газы</t>
  </si>
  <si>
    <t>Клеи,герметики, смолы, отвердители</t>
  </si>
  <si>
    <t>Сульфат натрия</t>
  </si>
  <si>
    <t>Селитра калиевая.</t>
  </si>
  <si>
    <t>Натрий едкий</t>
  </si>
  <si>
    <t>Сульфоуголь</t>
  </si>
  <si>
    <t>Бихромат натрия</t>
  </si>
  <si>
    <t>Моноэтиленгликоль</t>
  </si>
  <si>
    <t>Растворы для флюсования</t>
  </si>
  <si>
    <t>Контакт КУПР</t>
  </si>
  <si>
    <t>Железный купорос</t>
  </si>
  <si>
    <t>Кислоты</t>
  </si>
  <si>
    <t>Технические химматериалы</t>
  </si>
  <si>
    <t>Трубки измерительные</t>
  </si>
  <si>
    <t>Государственные стандартные образцы(химия)</t>
  </si>
  <si>
    <t>Химматериалы и инвентарь</t>
  </si>
  <si>
    <t>Фильтрующие элементы.</t>
  </si>
  <si>
    <t>Расходные материалы для маркировки слябов ЭСПЦ.</t>
  </si>
  <si>
    <t>Краска водоэмульсионная.</t>
  </si>
  <si>
    <t>Пропитка трансформаторов.</t>
  </si>
  <si>
    <t>Противопожарные ЛКМ.</t>
  </si>
  <si>
    <t>Пена монтажная.</t>
  </si>
  <si>
    <t>Мастика.</t>
  </si>
  <si>
    <t>Огнестойкие покрытия</t>
  </si>
  <si>
    <t>Дисперсия ПВА.</t>
  </si>
  <si>
    <t>Колер.</t>
  </si>
  <si>
    <t>Каучук диметилсилоксановый (СИНЭЛ).</t>
  </si>
  <si>
    <t>ЛКМ с элементами ПЭПа</t>
  </si>
  <si>
    <t>Растворители для агрегата полимерных покрытий</t>
  </si>
  <si>
    <t>Разбавители для агрегата полимерных покрытий</t>
  </si>
  <si>
    <t xml:space="preserve"> Кисти малярные, валики и др.</t>
  </si>
  <si>
    <t>Лаки</t>
  </si>
  <si>
    <t>Пигменты.</t>
  </si>
  <si>
    <t>Дибутилфталат.</t>
  </si>
  <si>
    <t>Композиция антикоррозийная.</t>
  </si>
  <si>
    <t>Покрытие антипригарное.</t>
  </si>
  <si>
    <t>Эмаль алкидно-уретановая.</t>
  </si>
  <si>
    <t>Эмаль эпоксидная для ленты стальной упаковочной.</t>
  </si>
  <si>
    <t>Химич.стойкие ЛКМ</t>
  </si>
  <si>
    <t>Клеи.</t>
  </si>
  <si>
    <t>Эмаль полупроводящая</t>
  </si>
  <si>
    <t>Канифоль.</t>
  </si>
  <si>
    <t>Эмаль аэрозольная</t>
  </si>
  <si>
    <t>Краска по ржавчине</t>
  </si>
  <si>
    <t>Краска для маркировки электродов</t>
  </si>
  <si>
    <t>Шпатлевки</t>
  </si>
  <si>
    <t>Краска порошковая</t>
  </si>
  <si>
    <t>Олифы.</t>
  </si>
  <si>
    <t>Шеллак сухой.</t>
  </si>
  <si>
    <t>Герметики.</t>
  </si>
  <si>
    <t>Растворители.</t>
  </si>
  <si>
    <t>Автоэмаль.</t>
  </si>
  <si>
    <t>Эмаль ПФ, НЦ, грунтовки.</t>
  </si>
  <si>
    <t>Полимерные лакокрасочные материалы для покрытия стального проката</t>
  </si>
  <si>
    <t>Картриджи для чернил для маркировки металла</t>
  </si>
  <si>
    <t>Лакокрасочная продукция и инвентарь</t>
  </si>
  <si>
    <t>Асбополотно</t>
  </si>
  <si>
    <t>РТИ и АТИ.Резиновые детали трубопровода (отводы,переходники,тройники)</t>
  </si>
  <si>
    <t>Ленты асбестовые</t>
  </si>
  <si>
    <t>Набивка</t>
  </si>
  <si>
    <t>Паронит</t>
  </si>
  <si>
    <t>Асботкань</t>
  </si>
  <si>
    <t>Асбобумага</t>
  </si>
  <si>
    <t>Асбокартон</t>
  </si>
  <si>
    <t>Асбест молотый</t>
  </si>
  <si>
    <t>Изоляция железнодорожных путей</t>
  </si>
  <si>
    <t>Технические пластины и ковры диэлектрические</t>
  </si>
  <si>
    <t>Пробка прокладочная</t>
  </si>
  <si>
    <t>Резина сырая</t>
  </si>
  <si>
    <t>Шланги</t>
  </si>
  <si>
    <t>Трубки</t>
  </si>
  <si>
    <t>Канаты неметаллические</t>
  </si>
  <si>
    <t>Шнуры</t>
  </si>
  <si>
    <t>Ремни</t>
  </si>
  <si>
    <t>Металлорукава</t>
  </si>
  <si>
    <t>Клеи, герметики</t>
  </si>
  <si>
    <t>Соединения конвейерных лент</t>
  </si>
  <si>
    <t>Ленты конвейерные</t>
  </si>
  <si>
    <t>Манжеты,сальники,кольца</t>
  </si>
  <si>
    <t>Резинотехнические изделия и асбесто-технические изделия</t>
  </si>
  <si>
    <t>Знаки дорожные</t>
  </si>
  <si>
    <t>Батарея аккумуляторная</t>
  </si>
  <si>
    <t>Автошины,камеры</t>
  </si>
  <si>
    <t>Навесное оборудование для спецтехники</t>
  </si>
  <si>
    <t>Колодки тормозные для железнодорожного транспорта</t>
  </si>
  <si>
    <t>Запчасти транспорта железнодорожного и путевой техники</t>
  </si>
  <si>
    <t>Запчасти вагонов и автосцепных устройств</t>
  </si>
  <si>
    <t>Запчасти погрузчиков</t>
  </si>
  <si>
    <t>Запчасти спецавтотехники</t>
  </si>
  <si>
    <t>Запчасти автобусов</t>
  </si>
  <si>
    <t>Запчасти грузовых автомобилей</t>
  </si>
  <si>
    <t>Запчасти легковых автомобилей</t>
  </si>
  <si>
    <t>Запчасти для легковых автомобилей</t>
  </si>
  <si>
    <t>Электрооборудование автотехники</t>
  </si>
  <si>
    <t>Шины</t>
  </si>
  <si>
    <t>Прицеп</t>
  </si>
  <si>
    <t>Автокраны</t>
  </si>
  <si>
    <t>Вилочные погрузчики</t>
  </si>
  <si>
    <t>Строительно-отделочные машины</t>
  </si>
  <si>
    <t>Тракторы, бульдозеры</t>
  </si>
  <si>
    <t>Транспорт железнодорожный и путевая техника</t>
  </si>
  <si>
    <t>Электротележки</t>
  </si>
  <si>
    <t>Спецавтотехника(погрузчики,грейдеры,экскаваторы)</t>
  </si>
  <si>
    <t>Автобусы</t>
  </si>
  <si>
    <t>Легковые автомобили</t>
  </si>
  <si>
    <t>Грузовые автомобили</t>
  </si>
  <si>
    <t>Транспорт</t>
  </si>
  <si>
    <t>Запасные части универсальные</t>
  </si>
  <si>
    <t>Инструмент покрасочный</t>
  </si>
  <si>
    <t xml:space="preserve">Инструмент упаковочный. </t>
  </si>
  <si>
    <t>Инструменты для отделочных строительных работ.</t>
  </si>
  <si>
    <t>Измерительный инструмент</t>
  </si>
  <si>
    <t>Инструмент вальцовочный</t>
  </si>
  <si>
    <t>Газосварочный, газорежущий  инструмент переносной, включая аппаратуру</t>
  </si>
  <si>
    <t>Запасные части к электро-бензоинструмент</t>
  </si>
  <si>
    <t>Электро-бензоинструмент</t>
  </si>
  <si>
    <t>Шлиф.шкурка/паста</t>
  </si>
  <si>
    <t>Алмазный инструмент</t>
  </si>
  <si>
    <t>Абразивный инструмент</t>
  </si>
  <si>
    <t>Твердосплавный инструмент</t>
  </si>
  <si>
    <t>Режущий инструмент</t>
  </si>
  <si>
    <t>Пило-ножевая продукция</t>
  </si>
  <si>
    <t>Гидравлический инструмент</t>
  </si>
  <si>
    <t>Пневматический инструмент</t>
  </si>
  <si>
    <t>Слесарно-монтажный инструмент</t>
  </si>
  <si>
    <t>Столярный инструмент</t>
  </si>
  <si>
    <t>Ручной инструмент и наборы</t>
  </si>
  <si>
    <t>Инструменты</t>
  </si>
  <si>
    <t>Масло отработанное</t>
  </si>
  <si>
    <t>Печное топливо</t>
  </si>
  <si>
    <t>Масла регенерированные.</t>
  </si>
  <si>
    <t>Закалочное масло</t>
  </si>
  <si>
    <t>Мазутная продукция</t>
  </si>
  <si>
    <t>Густая смазка для подшипников роликов прокатных станов (водостойкая, высокотемпературная)</t>
  </si>
  <si>
    <t>Автохимия</t>
  </si>
  <si>
    <t>Жидкости гидравлические</t>
  </si>
  <si>
    <t>Масла растительные.</t>
  </si>
  <si>
    <t>Жидкости огнестойкие.</t>
  </si>
  <si>
    <t>Пенообразователи.</t>
  </si>
  <si>
    <t>Нефтяные растворители,нефраз,уайтспирит,керосины.</t>
  </si>
  <si>
    <t>Пылисвязующие средства.</t>
  </si>
  <si>
    <t>Твердые нефтепродукты.</t>
  </si>
  <si>
    <t>Защитные водовытесняющие составы.</t>
  </si>
  <si>
    <t>Смазки пластичные и суспензии для нанесения твердых смазочных покрытий</t>
  </si>
  <si>
    <t>Смазки узкоспециализированные индустриальные.</t>
  </si>
  <si>
    <t>Смазки антифрикционные.</t>
  </si>
  <si>
    <t>Масла теплоносители.</t>
  </si>
  <si>
    <t>Смазочно-охлаждающие жидкости (СОЖ)</t>
  </si>
  <si>
    <t>Масла консервационные.</t>
  </si>
  <si>
    <t>Масла осевые.</t>
  </si>
  <si>
    <t>Масла для гидромеханических передач.</t>
  </si>
  <si>
    <t>Масла гидравлические.</t>
  </si>
  <si>
    <t>Масла трансмиссионные.</t>
  </si>
  <si>
    <t>Масла для прокатных станов.</t>
  </si>
  <si>
    <t>Масла индустриальные.</t>
  </si>
  <si>
    <t>Масла вакуумные.</t>
  </si>
  <si>
    <t>Масла компрессорные</t>
  </si>
  <si>
    <t>Масла трансформаторные</t>
  </si>
  <si>
    <t>Масла турбинные</t>
  </si>
  <si>
    <t>Масла моторные</t>
  </si>
  <si>
    <t>Бензин автомобильный</t>
  </si>
  <si>
    <t>Топливо дизельное</t>
  </si>
  <si>
    <t xml:space="preserve"> Трубы</t>
  </si>
  <si>
    <t>Медноникилиевый прокат</t>
  </si>
  <si>
    <t>Вольфрамовый прокат</t>
  </si>
  <si>
    <t>Титановый прокат</t>
  </si>
  <si>
    <t>Цинковый прокат</t>
  </si>
  <si>
    <t>Свинцовый прокат</t>
  </si>
  <si>
    <t>Бронзовый прокат</t>
  </si>
  <si>
    <t>Алюминевый прокат</t>
  </si>
  <si>
    <t>Латунный прокат</t>
  </si>
  <si>
    <t>Цветной прокат и изделия</t>
  </si>
  <si>
    <t>Дробь</t>
  </si>
  <si>
    <t>Порошок железный</t>
  </si>
  <si>
    <t>Мелющие тела</t>
  </si>
  <si>
    <t>Штифты, шпильки, шпонки, шканты</t>
  </si>
  <si>
    <t>Шплинты</t>
  </si>
  <si>
    <t>Цепи, звено</t>
  </si>
  <si>
    <t xml:space="preserve">Флюсы </t>
  </si>
  <si>
    <t>Стопорные кольца</t>
  </si>
  <si>
    <t>Фибра</t>
  </si>
  <si>
    <t>Сетка стальная</t>
  </si>
  <si>
    <t>Проволока</t>
  </si>
  <si>
    <t>Лента нихромовая</t>
  </si>
  <si>
    <t>Крепеж</t>
  </si>
  <si>
    <t>Канаты, зажимы канатные</t>
  </si>
  <si>
    <t>Заклепки</t>
  </si>
  <si>
    <t>Гвозди, шурупы, дюбели</t>
  </si>
  <si>
    <t>Винты, болты, гайки, шайбы</t>
  </si>
  <si>
    <t xml:space="preserve">Анкера </t>
  </si>
  <si>
    <t>Электроды</t>
  </si>
  <si>
    <t xml:space="preserve">Стропы </t>
  </si>
  <si>
    <t>Метизы</t>
  </si>
  <si>
    <t>Черные металлы. Изделия по чертежу</t>
  </si>
  <si>
    <t>Черные металлы. Конструкции готовые</t>
  </si>
  <si>
    <t>Черные металлы. Баллоны для сжатых газов</t>
  </si>
  <si>
    <t>Черные металлы. Детали и элементы трубопровода</t>
  </si>
  <si>
    <t>Черные металлы. Трубы</t>
  </si>
  <si>
    <t>Черные металлы. Металлопрокат</t>
  </si>
  <si>
    <t>Черные металлы. Рельсы и рельсовые крепления</t>
  </si>
  <si>
    <t>Черные металлы</t>
  </si>
  <si>
    <t>Пробы (образцы). Готовая продукция</t>
  </si>
  <si>
    <t>Пробы(образцы).Реквизиты упаковки</t>
  </si>
  <si>
    <t>Пробы(образцы).Вспомогательные материалы</t>
  </si>
  <si>
    <t>Пробы(образцы).Основные материалы</t>
  </si>
  <si>
    <t>Пробы(образцы).Сырье</t>
  </si>
  <si>
    <t>Лабораторные пробы(образцы) не подлежащие передаче в производство</t>
  </si>
  <si>
    <t>Лом цветных металлов</t>
  </si>
  <si>
    <t>Лом черных металлов</t>
  </si>
  <si>
    <t>Отходы неметаллические</t>
  </si>
  <si>
    <t>Отходы металлические</t>
  </si>
  <si>
    <t>Отходы и продукция,бывшая в употреблении</t>
  </si>
  <si>
    <t>Лесоматериалы. Шпала деревянная, брус переводной</t>
  </si>
  <si>
    <t>Лесоматериалы. Пиломатериалы</t>
  </si>
  <si>
    <t>Лесоматериалы</t>
  </si>
  <si>
    <t>Услуги связи</t>
  </si>
  <si>
    <t>Услуги по разработке программного обеспечения</t>
  </si>
  <si>
    <t>Услуги по техническоей поддержке программного обеспечения</t>
  </si>
  <si>
    <t>Услуги по техническому обслуживанию и поддержке. Q3MET</t>
  </si>
  <si>
    <t>Услуги по техническому обслуживанию и поддержке. АСКУЭ и АСТУЭ</t>
  </si>
  <si>
    <t>Услуги министерств и ведомств</t>
  </si>
  <si>
    <t>Услуги медицинского обслуживания персонала</t>
  </si>
  <si>
    <t>Услуги противопожарной безопасности</t>
  </si>
  <si>
    <t>Подписка на издания</t>
  </si>
  <si>
    <t>Услуги государственных учреждений</t>
  </si>
  <si>
    <t>Услуги СМР</t>
  </si>
  <si>
    <t>Услуги по аренде</t>
  </si>
  <si>
    <t>Услуги по проведению медицинского осмотра</t>
  </si>
  <si>
    <t>Услуги по повышению квалификации персонала</t>
  </si>
  <si>
    <t>Услуги по аттестации рабочих мест</t>
  </si>
  <si>
    <t>Услуги маркетинговые</t>
  </si>
  <si>
    <t>Услуги по организации мероприятий</t>
  </si>
  <si>
    <t>Услуги по обеспечению безопасности</t>
  </si>
  <si>
    <t>Услуги административные</t>
  </si>
  <si>
    <t>Услуги по сертификации, верификации и аккредитации</t>
  </si>
  <si>
    <t>Услуги консалтинговые</t>
  </si>
  <si>
    <t>Услуги брокерские</t>
  </si>
  <si>
    <t xml:space="preserve">Услуги логистические </t>
  </si>
  <si>
    <t>Услуги по благоустройству</t>
  </si>
  <si>
    <t>Услуги по заправке картриджей</t>
  </si>
  <si>
    <t>Услуги по обучению, повышению квалификации и мотивации персонала</t>
  </si>
  <si>
    <t>Услуги по изготовлению запасных частей</t>
  </si>
  <si>
    <t>Услуги по замене масла и фильтров</t>
  </si>
  <si>
    <t>Услуги по реставрации, гумированию и замене запасных частей</t>
  </si>
  <si>
    <t>Услуги по заправке баллонов техническими газами</t>
  </si>
  <si>
    <t>Услуги прочие</t>
  </si>
  <si>
    <t>Услуги по ремонту и обслуживанию общезаводского оборудования. Сетевое оборудование</t>
  </si>
  <si>
    <t>Услуги по ремонту и обслуживанию общезаводского оборудования. Транспорт</t>
  </si>
  <si>
    <t>Услуги по ремонту и обслуживанию общезаводского оборудования. Краны</t>
  </si>
  <si>
    <t>Услуги по ремонту и обслуживанию общезаводского оборудованияя. Лифт</t>
  </si>
  <si>
    <t>Услуги по ремонту и обслуживанию общезаводского оборудования. Оргтехника</t>
  </si>
  <si>
    <t>Услуги по ремонту общезаводского оборудования</t>
  </si>
  <si>
    <t>Услуги по ремонту и обслуживанию технологического оборудования. Станки</t>
  </si>
  <si>
    <t>Услуги по ремонту и обслуживанию технологического оборудования. Трансформаторы</t>
  </si>
  <si>
    <t>Услуги по ремонту и обслуживанию технологического оборудования. Сварочные аппараты</t>
  </si>
  <si>
    <t>Услуги по ремонту и обслуживанию технологического оборудования. Электродвигатели</t>
  </si>
  <si>
    <t>Услуги по ремонту и обслуживанию технологического оборудования. Дизельгенераторные устанвоки</t>
  </si>
  <si>
    <t>Услуги по ремонту и обслуживанию технологического оборудования. Противопожарное оборудование</t>
  </si>
  <si>
    <t>Услуги по ремонту и обслуживанию технологического оборудования. Котельное оборудование</t>
  </si>
  <si>
    <t>Услуги по ремонту и обслуживанию технологического оборудования. Насосное оборудование</t>
  </si>
  <si>
    <t>Услуги по ремонту и обслуживанию технологического оборудования. Газораспределительное и газоиспользующеее оборудования</t>
  </si>
  <si>
    <t>Услуги по ремонту и обслуживанию технологического оборудования. ОВиК</t>
  </si>
  <si>
    <t>Услуги по ремонту и обслуживанию технологического оборудования. Система аспирации</t>
  </si>
  <si>
    <t>Услуги по ремонту и обслуживанию технологического оборудования. Парогенераторная</t>
  </si>
  <si>
    <t>Услуги по ремонту и обслуживанию технологического оборудования. Компрессорная станция</t>
  </si>
  <si>
    <t>Услуги по ремонту и обслуживанию технологического оборудования. Водородная станция</t>
  </si>
  <si>
    <t>Услуги по ремонту и обслуживанию технологического оборудования. Азотная станция</t>
  </si>
  <si>
    <t>Услуги по ремонту и обслуживанию технологического оборудования. АПП</t>
  </si>
  <si>
    <t>Услуги по ремонту и обслуживанию технологического оборудования. АНГЦ</t>
  </si>
  <si>
    <t>Услуги по ремонту и обслуживанию технологического оборудования. РСХП</t>
  </si>
  <si>
    <t>Услуги по ремонту и обслуживанию технологического оборудования. АТТТ</t>
  </si>
  <si>
    <t>Услуги по ремонту технологического оборудования</t>
  </si>
  <si>
    <t>Закупаемые услуги</t>
  </si>
  <si>
    <t>Бракованная продукция</t>
  </si>
  <si>
    <t>Некондиционная продукция</t>
  </si>
  <si>
    <t>Полоса оцинкованная</t>
  </si>
  <si>
    <t>Прокат листовой</t>
  </si>
  <si>
    <t>Поддоны упаковочные</t>
  </si>
  <si>
    <t>Рамы упаковочные</t>
  </si>
  <si>
    <t>Втулка упаковочная</t>
  </si>
  <si>
    <t>Уголок оцинкованный упаковочный</t>
  </si>
  <si>
    <t>Лист оцинкованный упаковочный</t>
  </si>
  <si>
    <t>Лист моно</t>
  </si>
  <si>
    <t>Защитный торцевой круг полимерный (монолитный)</t>
  </si>
  <si>
    <t>Клейкая лента (Скотч)</t>
  </si>
  <si>
    <t>Полиэтиленовая пленка</t>
  </si>
  <si>
    <t>Замок стальной просечной</t>
  </si>
  <si>
    <t>Лента стальная упаковочная высокопрочная</t>
  </si>
  <si>
    <t>Уголок ламинированный (картонный) защитный с просечкой</t>
  </si>
  <si>
    <t>Крепированная бумага с ингибитором коррозии VCI</t>
  </si>
  <si>
    <t>Упаковочные материалы и реквизиты</t>
  </si>
  <si>
    <t>Раствор конверсионный с шестивалентным хромом</t>
  </si>
  <si>
    <t>Масло консервационное для оцинкованного проката</t>
  </si>
  <si>
    <t>Раствор пассивационный с трехвалентным хромом</t>
  </si>
  <si>
    <t>Раствор пассивационный с шестивалентным хромом</t>
  </si>
  <si>
    <t>Присадка противовспенивающая для оцинкованного проката</t>
  </si>
  <si>
    <t>Обезжириватель щелочной холоднокатаного проката</t>
  </si>
  <si>
    <t>Масло прокатное (эмульсол)</t>
  </si>
  <si>
    <t>Ингибитор промывки</t>
  </si>
  <si>
    <t>Ингибитор травления</t>
  </si>
  <si>
    <t xml:space="preserve">Эмаль лицевая </t>
  </si>
  <si>
    <t>Грунт полиэфирный</t>
  </si>
  <si>
    <t>Свинец</t>
  </si>
  <si>
    <t>Алюминий</t>
  </si>
  <si>
    <t>Цинк - сурмянистый сплав</t>
  </si>
  <si>
    <t>Цинк - алюминиевый сплав</t>
  </si>
  <si>
    <t>Рулон горячеоцинкованый</t>
  </si>
  <si>
    <t>Рулон холоднокатаный</t>
  </si>
  <si>
    <t>Рулон горячекатаный травленый</t>
  </si>
  <si>
    <t>Рулон горячекатаный</t>
  </si>
  <si>
    <t>Код ПГЗ - Наименование</t>
  </si>
  <si>
    <t>Наименование подгруппы</t>
  </si>
  <si>
    <t>Код подгруппы</t>
  </si>
  <si>
    <t>Код ГЗ - Наименование</t>
  </si>
  <si>
    <t>Наименование группы</t>
  </si>
  <si>
    <t>Код группы</t>
  </si>
  <si>
    <t>Код ГЗ</t>
  </si>
  <si>
    <t>415.110 - Медикаменты</t>
  </si>
  <si>
    <t>416.000 - Пищевые продукты</t>
  </si>
  <si>
    <t>Группа закупа (код)</t>
  </si>
  <si>
    <t>Группа закупа (наименование)</t>
  </si>
  <si>
    <t>101.100</t>
  </si>
  <si>
    <t>101.200</t>
  </si>
  <si>
    <t>101.300</t>
  </si>
  <si>
    <t>101.400</t>
  </si>
  <si>
    <t>102.100</t>
  </si>
  <si>
    <t>102.200</t>
  </si>
  <si>
    <t>102.300</t>
  </si>
  <si>
    <t>102.400</t>
  </si>
  <si>
    <t>102.500</t>
  </si>
  <si>
    <t>102.600</t>
  </si>
  <si>
    <t>102.700</t>
  </si>
  <si>
    <t>102.800</t>
  </si>
  <si>
    <t>103.110</t>
  </si>
  <si>
    <t>103.120</t>
  </si>
  <si>
    <t>103.130</t>
  </si>
  <si>
    <t>103.140</t>
  </si>
  <si>
    <t>103.150</t>
  </si>
  <si>
    <t>103.160</t>
  </si>
  <si>
    <t>103.170</t>
  </si>
  <si>
    <t>103.180</t>
  </si>
  <si>
    <t>103.190</t>
  </si>
  <si>
    <t>103.200</t>
  </si>
  <si>
    <t>104.110</t>
  </si>
  <si>
    <t>104.120</t>
  </si>
  <si>
    <t>104.130</t>
  </si>
  <si>
    <t>104.140</t>
  </si>
  <si>
    <t>104.150</t>
  </si>
  <si>
    <t>104.160</t>
  </si>
  <si>
    <t>104.170</t>
  </si>
  <si>
    <t>104.180</t>
  </si>
  <si>
    <t>104.190</t>
  </si>
  <si>
    <t>104.200</t>
  </si>
  <si>
    <t>104.210</t>
  </si>
  <si>
    <t>104.220</t>
  </si>
  <si>
    <t>104.230</t>
  </si>
  <si>
    <t>104.240</t>
  </si>
  <si>
    <t>301.110</t>
  </si>
  <si>
    <t>301.120</t>
  </si>
  <si>
    <t>301.130</t>
  </si>
  <si>
    <t>301.140</t>
  </si>
  <si>
    <t>301.150</t>
  </si>
  <si>
    <t>301.160</t>
  </si>
  <si>
    <t>301.170</t>
  </si>
  <si>
    <t>301.180</t>
  </si>
  <si>
    <t>301.190</t>
  </si>
  <si>
    <t>301.200</t>
  </si>
  <si>
    <t>301.210</t>
  </si>
  <si>
    <t>301.220</t>
  </si>
  <si>
    <t>301.230</t>
  </si>
  <si>
    <t>301.240</t>
  </si>
  <si>
    <t>301.250</t>
  </si>
  <si>
    <t>301.260</t>
  </si>
  <si>
    <t>301.270</t>
  </si>
  <si>
    <t>301.280</t>
  </si>
  <si>
    <t>301.290</t>
  </si>
  <si>
    <t>302.110</t>
  </si>
  <si>
    <t>302.120</t>
  </si>
  <si>
    <t>302.130</t>
  </si>
  <si>
    <t>302.140</t>
  </si>
  <si>
    <t>302.150</t>
  </si>
  <si>
    <t>303.110</t>
  </si>
  <si>
    <t>303.120</t>
  </si>
  <si>
    <t>303.130</t>
  </si>
  <si>
    <t>303.140</t>
  </si>
  <si>
    <t>303.150</t>
  </si>
  <si>
    <t>303.160</t>
  </si>
  <si>
    <t>303.170</t>
  </si>
  <si>
    <t>303.180</t>
  </si>
  <si>
    <t>303.190</t>
  </si>
  <si>
    <t>303.200</t>
  </si>
  <si>
    <t>303.210</t>
  </si>
  <si>
    <t>303.220</t>
  </si>
  <si>
    <t>303.230</t>
  </si>
  <si>
    <t>303.240</t>
  </si>
  <si>
    <t>303.250</t>
  </si>
  <si>
    <t>303.260</t>
  </si>
  <si>
    <t>303.270</t>
  </si>
  <si>
    <t>303.280</t>
  </si>
  <si>
    <t>303.290</t>
  </si>
  <si>
    <t>303.300</t>
  </si>
  <si>
    <t>303.310</t>
  </si>
  <si>
    <t>303.320</t>
  </si>
  <si>
    <t>303.330</t>
  </si>
  <si>
    <t>303.340</t>
  </si>
  <si>
    <t>303.350</t>
  </si>
  <si>
    <t>303.360</t>
  </si>
  <si>
    <t>303.370</t>
  </si>
  <si>
    <t>303.380</t>
  </si>
  <si>
    <t>303.390</t>
  </si>
  <si>
    <t>303.400</t>
  </si>
  <si>
    <t>303.410</t>
  </si>
  <si>
    <t>303.420</t>
  </si>
  <si>
    <t>401.110</t>
  </si>
  <si>
    <t>401.120</t>
  </si>
  <si>
    <t>402.110</t>
  </si>
  <si>
    <t>402.120</t>
  </si>
  <si>
    <t>402.130</t>
  </si>
  <si>
    <t>402.140</t>
  </si>
  <si>
    <t>403.110</t>
  </si>
  <si>
    <t>403.120</t>
  </si>
  <si>
    <t>403.130</t>
  </si>
  <si>
    <t>403.140</t>
  </si>
  <si>
    <t>403.150</t>
  </si>
  <si>
    <t>404.110</t>
  </si>
  <si>
    <t>404.120</t>
  </si>
  <si>
    <t>404.130</t>
  </si>
  <si>
    <t>404.140</t>
  </si>
  <si>
    <t>404.150</t>
  </si>
  <si>
    <t>404.160</t>
  </si>
  <si>
    <t>404.170</t>
  </si>
  <si>
    <t>405.110</t>
  </si>
  <si>
    <t>405.120</t>
  </si>
  <si>
    <t>405.130</t>
  </si>
  <si>
    <t>405.140</t>
  </si>
  <si>
    <t>405.150</t>
  </si>
  <si>
    <t>405.160</t>
  </si>
  <si>
    <t>405.170</t>
  </si>
  <si>
    <t>405.180</t>
  </si>
  <si>
    <t>405.190</t>
  </si>
  <si>
    <t>405.200</t>
  </si>
  <si>
    <t>405.210</t>
  </si>
  <si>
    <t>405.220</t>
  </si>
  <si>
    <t>405.230</t>
  </si>
  <si>
    <t>405.240</t>
  </si>
  <si>
    <t>405.250</t>
  </si>
  <si>
    <t>405.260</t>
  </si>
  <si>
    <t>405.270</t>
  </si>
  <si>
    <t>405.280</t>
  </si>
  <si>
    <t>405.290</t>
  </si>
  <si>
    <t>405.300</t>
  </si>
  <si>
    <t>406.110</t>
  </si>
  <si>
    <t>406.120</t>
  </si>
  <si>
    <t>406.130</t>
  </si>
  <si>
    <t>406.140</t>
  </si>
  <si>
    <t>406.150</t>
  </si>
  <si>
    <t>406.160</t>
  </si>
  <si>
    <t>406.170</t>
  </si>
  <si>
    <t>406.180</t>
  </si>
  <si>
    <t>406.190</t>
  </si>
  <si>
    <t>407.110</t>
  </si>
  <si>
    <t>407.120</t>
  </si>
  <si>
    <t>407.130</t>
  </si>
  <si>
    <t>407.140</t>
  </si>
  <si>
    <t>407.150</t>
  </si>
  <si>
    <t>407.160</t>
  </si>
  <si>
    <t>407.170</t>
  </si>
  <si>
    <t>407.180</t>
  </si>
  <si>
    <t>407.190</t>
  </si>
  <si>
    <t>407.200</t>
  </si>
  <si>
    <t>407.210</t>
  </si>
  <si>
    <t>407.220</t>
  </si>
  <si>
    <t>407.230</t>
  </si>
  <si>
    <t>407.240</t>
  </si>
  <si>
    <t>407.250</t>
  </si>
  <si>
    <t>407.260</t>
  </si>
  <si>
    <t>407.270</t>
  </si>
  <si>
    <t>407.280</t>
  </si>
  <si>
    <t>407.290</t>
  </si>
  <si>
    <t>407.300</t>
  </si>
  <si>
    <t>407.310</t>
  </si>
  <si>
    <t>407.320</t>
  </si>
  <si>
    <t>407.330</t>
  </si>
  <si>
    <t>407.340</t>
  </si>
  <si>
    <t>407.350</t>
  </si>
  <si>
    <t>407.360</t>
  </si>
  <si>
    <t>407.370</t>
  </si>
  <si>
    <t>407.380</t>
  </si>
  <si>
    <t>407.390</t>
  </si>
  <si>
    <t>407.400</t>
  </si>
  <si>
    <t>407.410</t>
  </si>
  <si>
    <t>407.420</t>
  </si>
  <si>
    <t>407.430</t>
  </si>
  <si>
    <t>407.440</t>
  </si>
  <si>
    <t>408.110</t>
  </si>
  <si>
    <t>408.120</t>
  </si>
  <si>
    <t>408.130</t>
  </si>
  <si>
    <t>408.140</t>
  </si>
  <si>
    <t>408.150</t>
  </si>
  <si>
    <t>408.160</t>
  </si>
  <si>
    <t>408.170</t>
  </si>
  <si>
    <t>408.180</t>
  </si>
  <si>
    <t>408.190</t>
  </si>
  <si>
    <t>408.200</t>
  </si>
  <si>
    <t>408.210</t>
  </si>
  <si>
    <t>408.220</t>
  </si>
  <si>
    <t>408.230</t>
  </si>
  <si>
    <t>408.240</t>
  </si>
  <si>
    <t>408.250</t>
  </si>
  <si>
    <t>408.260</t>
  </si>
  <si>
    <t>408.270</t>
  </si>
  <si>
    <t>408.280</t>
  </si>
  <si>
    <t>408.290</t>
  </si>
  <si>
    <t>408.300</t>
  </si>
  <si>
    <t>409.110</t>
  </si>
  <si>
    <t>409.120</t>
  </si>
  <si>
    <t>409.130</t>
  </si>
  <si>
    <t>409.140</t>
  </si>
  <si>
    <t>409.150</t>
  </si>
  <si>
    <t>409.160</t>
  </si>
  <si>
    <t>409.170</t>
  </si>
  <si>
    <t>409.180</t>
  </si>
  <si>
    <t>409.190</t>
  </si>
  <si>
    <t>409.200</t>
  </si>
  <si>
    <t>409.210</t>
  </si>
  <si>
    <t>409.220</t>
  </si>
  <si>
    <t>409.230</t>
  </si>
  <si>
    <t>409.240</t>
  </si>
  <si>
    <t>409.250</t>
  </si>
  <si>
    <t>409.260</t>
  </si>
  <si>
    <t>409.270</t>
  </si>
  <si>
    <t>409.280</t>
  </si>
  <si>
    <t>409.290</t>
  </si>
  <si>
    <t>409.300</t>
  </si>
  <si>
    <t>409.310</t>
  </si>
  <si>
    <t>409.320</t>
  </si>
  <si>
    <t>409.330</t>
  </si>
  <si>
    <t>409.340</t>
  </si>
  <si>
    <t>409.350</t>
  </si>
  <si>
    <t>409.360</t>
  </si>
  <si>
    <t>410.110</t>
  </si>
  <si>
    <t>410.120</t>
  </si>
  <si>
    <t>410.130</t>
  </si>
  <si>
    <t>410.140</t>
  </si>
  <si>
    <t>410.150</t>
  </si>
  <si>
    <t>410.160</t>
  </si>
  <si>
    <t>410.170</t>
  </si>
  <si>
    <t>410.180</t>
  </si>
  <si>
    <t>410.190</t>
  </si>
  <si>
    <t>410.200</t>
  </si>
  <si>
    <t>410.210</t>
  </si>
  <si>
    <t>410.220</t>
  </si>
  <si>
    <t>410.230</t>
  </si>
  <si>
    <t>410.240</t>
  </si>
  <si>
    <t>410.250</t>
  </si>
  <si>
    <t>410.260</t>
  </si>
  <si>
    <t>410.270</t>
  </si>
  <si>
    <t>410.280</t>
  </si>
  <si>
    <t>410.290</t>
  </si>
  <si>
    <t>410.300</t>
  </si>
  <si>
    <t>410.310</t>
  </si>
  <si>
    <t>410.320</t>
  </si>
  <si>
    <t>410.330</t>
  </si>
  <si>
    <t>410.340</t>
  </si>
  <si>
    <t>411.110</t>
  </si>
  <si>
    <t>411.120</t>
  </si>
  <si>
    <t>411.130</t>
  </si>
  <si>
    <t>411.140</t>
  </si>
  <si>
    <t>411.150</t>
  </si>
  <si>
    <t>411.160</t>
  </si>
  <si>
    <t>411.170</t>
  </si>
  <si>
    <t>411.180</t>
  </si>
  <si>
    <t>411.190</t>
  </si>
  <si>
    <t>411.200</t>
  </si>
  <si>
    <t>411.210</t>
  </si>
  <si>
    <t>411.220</t>
  </si>
  <si>
    <t>411.230</t>
  </si>
  <si>
    <t>411.240</t>
  </si>
  <si>
    <t>411.250</t>
  </si>
  <si>
    <t>411.260</t>
  </si>
  <si>
    <t>411.270</t>
  </si>
  <si>
    <t>411.280</t>
  </si>
  <si>
    <t>411.290</t>
  </si>
  <si>
    <t>411.300</t>
  </si>
  <si>
    <t>411.310</t>
  </si>
  <si>
    <t>411.320</t>
  </si>
  <si>
    <t>411.330</t>
  </si>
  <si>
    <t>411.340</t>
  </si>
  <si>
    <t>411.350</t>
  </si>
  <si>
    <t>411.360</t>
  </si>
  <si>
    <t>411.370</t>
  </si>
  <si>
    <t>411.380</t>
  </si>
  <si>
    <t>411.390</t>
  </si>
  <si>
    <t>411.400</t>
  </si>
  <si>
    <t>411.410</t>
  </si>
  <si>
    <t>411.420</t>
  </si>
  <si>
    <t>411.430</t>
  </si>
  <si>
    <t>411.440</t>
  </si>
  <si>
    <t>411.450</t>
  </si>
  <si>
    <t>411.460</t>
  </si>
  <si>
    <t>411.470</t>
  </si>
  <si>
    <t>411.480</t>
  </si>
  <si>
    <t>411.490</t>
  </si>
  <si>
    <t>411.500</t>
  </si>
  <si>
    <t>411.510</t>
  </si>
  <si>
    <t>412.110</t>
  </si>
  <si>
    <t>412.120</t>
  </si>
  <si>
    <t>412.130</t>
  </si>
  <si>
    <t>412.140</t>
  </si>
  <si>
    <t>412.150</t>
  </si>
  <si>
    <t>412.160</t>
  </si>
  <si>
    <t>412.170</t>
  </si>
  <si>
    <t>412.180</t>
  </si>
  <si>
    <t>412.190</t>
  </si>
  <si>
    <t>412.200</t>
  </si>
  <si>
    <t>412.210</t>
  </si>
  <si>
    <t>412.220</t>
  </si>
  <si>
    <t>412.230</t>
  </si>
  <si>
    <t>412.240</t>
  </si>
  <si>
    <t>412.250</t>
  </si>
  <si>
    <t>412.260</t>
  </si>
  <si>
    <t>412.270</t>
  </si>
  <si>
    <t>412.280</t>
  </si>
  <si>
    <t>412.290</t>
  </si>
  <si>
    <t>412.300</t>
  </si>
  <si>
    <t>412.310</t>
  </si>
  <si>
    <t>412.320</t>
  </si>
  <si>
    <t>412.330</t>
  </si>
  <si>
    <t>412.340</t>
  </si>
  <si>
    <t>412.350</t>
  </si>
  <si>
    <t>412.360</t>
  </si>
  <si>
    <t>412.370</t>
  </si>
  <si>
    <t>412.380</t>
  </si>
  <si>
    <t>412.390</t>
  </si>
  <si>
    <t>412.400</t>
  </si>
  <si>
    <t>412.410</t>
  </si>
  <si>
    <t>413.110</t>
  </si>
  <si>
    <t>413.120</t>
  </si>
  <si>
    <t>413.130</t>
  </si>
  <si>
    <t>413.140</t>
  </si>
  <si>
    <t>413.150</t>
  </si>
  <si>
    <t>414.110</t>
  </si>
  <si>
    <t>414.120</t>
  </si>
  <si>
    <t>414.130</t>
  </si>
  <si>
    <t>414.140</t>
  </si>
  <si>
    <t>414.150</t>
  </si>
  <si>
    <t>414.160</t>
  </si>
  <si>
    <t>414.170</t>
  </si>
  <si>
    <t>414.180</t>
  </si>
  <si>
    <t>414.190</t>
  </si>
  <si>
    <t>414.200</t>
  </si>
  <si>
    <t>414.210</t>
  </si>
  <si>
    <t>414.220</t>
  </si>
  <si>
    <t>414.230</t>
  </si>
  <si>
    <t>414.240</t>
  </si>
  <si>
    <t>417.110</t>
  </si>
  <si>
    <t>417.120</t>
  </si>
  <si>
    <t>417.130</t>
  </si>
  <si>
    <t>417.140</t>
  </si>
  <si>
    <t>418.110</t>
  </si>
  <si>
    <t>418.120</t>
  </si>
  <si>
    <t>418.130</t>
  </si>
  <si>
    <t>418.140</t>
  </si>
  <si>
    <t>419.110</t>
  </si>
  <si>
    <t>419.120</t>
  </si>
  <si>
    <t>419.130</t>
  </si>
  <si>
    <t>419.140</t>
  </si>
  <si>
    <t>419.150</t>
  </si>
  <si>
    <t>419.160</t>
  </si>
  <si>
    <t>419.170</t>
  </si>
  <si>
    <t>419.180</t>
  </si>
  <si>
    <t>419.190</t>
  </si>
  <si>
    <t>419.200</t>
  </si>
  <si>
    <t>419.210</t>
  </si>
  <si>
    <t>420.110</t>
  </si>
  <si>
    <t>420.120</t>
  </si>
  <si>
    <t>420.130</t>
  </si>
  <si>
    <t>420.140</t>
  </si>
  <si>
    <t>420.150</t>
  </si>
  <si>
    <t>420.160</t>
  </si>
  <si>
    <t>420.170</t>
  </si>
  <si>
    <t>420.180</t>
  </si>
  <si>
    <t>421.110</t>
  </si>
  <si>
    <t>421.120</t>
  </si>
  <si>
    <t>421.130</t>
  </si>
  <si>
    <t>421.140</t>
  </si>
  <si>
    <t>421.150</t>
  </si>
  <si>
    <t>421.160</t>
  </si>
  <si>
    <t>421.170</t>
  </si>
  <si>
    <t>421.180</t>
  </si>
  <si>
    <t>421.190</t>
  </si>
  <si>
    <t>421.200</t>
  </si>
  <si>
    <t>421.210</t>
  </si>
  <si>
    <t>421.220</t>
  </si>
  <si>
    <t>421.230</t>
  </si>
  <si>
    <t>421.240</t>
  </si>
  <si>
    <t>421.250</t>
  </si>
  <si>
    <t>421.260</t>
  </si>
  <si>
    <t>421.270</t>
  </si>
  <si>
    <t>421.280</t>
  </si>
  <si>
    <t>421.290</t>
  </si>
  <si>
    <t>421.300</t>
  </si>
  <si>
    <t>421.310</t>
  </si>
  <si>
    <t>421.320</t>
  </si>
  <si>
    <t>423.110</t>
  </si>
  <si>
    <t>423.120</t>
  </si>
  <si>
    <t>423.130</t>
  </si>
  <si>
    <t>423.140</t>
  </si>
  <si>
    <t>423.150</t>
  </si>
  <si>
    <t>423.151</t>
  </si>
  <si>
    <t>424.110</t>
  </si>
  <si>
    <t>424.120</t>
  </si>
  <si>
    <t>424.130</t>
  </si>
  <si>
    <t>424.140</t>
  </si>
  <si>
    <t>424.150</t>
  </si>
  <si>
    <t>424.160</t>
  </si>
  <si>
    <t>424.170</t>
  </si>
  <si>
    <t>424.180</t>
  </si>
  <si>
    <t>424.190</t>
  </si>
  <si>
    <t>424.200</t>
  </si>
  <si>
    <t>424.210</t>
  </si>
  <si>
    <t>424.220</t>
  </si>
  <si>
    <t>424.230</t>
  </si>
  <si>
    <t>424.240</t>
  </si>
  <si>
    <t>424.250</t>
  </si>
  <si>
    <t>424.260</t>
  </si>
  <si>
    <t>424.270</t>
  </si>
  <si>
    <t>425.110</t>
  </si>
  <si>
    <t>426.110</t>
  </si>
  <si>
    <t>426.120</t>
  </si>
  <si>
    <t>426.130</t>
  </si>
  <si>
    <t>427.110</t>
  </si>
  <si>
    <t>427.120</t>
  </si>
  <si>
    <t>427.130</t>
  </si>
  <si>
    <t>427.140</t>
  </si>
  <si>
    <t>428.110</t>
  </si>
  <si>
    <t>428.120</t>
  </si>
  <si>
    <t>428.130</t>
  </si>
  <si>
    <t>428.140</t>
  </si>
  <si>
    <t>428.150</t>
  </si>
  <si>
    <t>429.110</t>
  </si>
  <si>
    <t>429.120</t>
  </si>
  <si>
    <t>429.130</t>
  </si>
  <si>
    <t>429.140</t>
  </si>
  <si>
    <t>429.150</t>
  </si>
  <si>
    <t>429.160</t>
  </si>
  <si>
    <t>429.170</t>
  </si>
  <si>
    <t>429.180</t>
  </si>
  <si>
    <t>429.190</t>
  </si>
  <si>
    <t>429.200</t>
  </si>
  <si>
    <t>430.110</t>
  </si>
  <si>
    <t>430.120</t>
  </si>
  <si>
    <t>430.130</t>
  </si>
  <si>
    <t>430.140</t>
  </si>
  <si>
    <t>430.150</t>
  </si>
  <si>
    <t>431.110</t>
  </si>
  <si>
    <t>431.120</t>
  </si>
  <si>
    <t>431.130</t>
  </si>
  <si>
    <t>431.140</t>
  </si>
  <si>
    <t>431.150</t>
  </si>
  <si>
    <t>431.160</t>
  </si>
  <si>
    <t>431.170</t>
  </si>
  <si>
    <t>431.180</t>
  </si>
  <si>
    <t>432.110</t>
  </si>
  <si>
    <t>432.120</t>
  </si>
  <si>
    <t>432.130</t>
  </si>
  <si>
    <t>432.140</t>
  </si>
  <si>
    <t>432.150</t>
  </si>
  <si>
    <t>432.160</t>
  </si>
  <si>
    <t>432.170</t>
  </si>
  <si>
    <t>432.180</t>
  </si>
  <si>
    <t>432.190</t>
  </si>
  <si>
    <t>501.110</t>
  </si>
  <si>
    <t>501.120</t>
  </si>
  <si>
    <t>501.130</t>
  </si>
  <si>
    <t>501.140</t>
  </si>
  <si>
    <t>501.150</t>
  </si>
  <si>
    <t>501.160</t>
  </si>
  <si>
    <t>501.170</t>
  </si>
  <si>
    <t>501.180</t>
  </si>
  <si>
    <t>501.190</t>
  </si>
  <si>
    <t>501.200</t>
  </si>
  <si>
    <t>501.210</t>
  </si>
  <si>
    <t>501.220</t>
  </si>
  <si>
    <t>502.110</t>
  </si>
  <si>
    <t>502.120</t>
  </si>
  <si>
    <t>502.130</t>
  </si>
  <si>
    <t>502.140</t>
  </si>
  <si>
    <t>502.150</t>
  </si>
  <si>
    <t>502.160</t>
  </si>
  <si>
    <t>502.170</t>
  </si>
  <si>
    <t>502.180</t>
  </si>
  <si>
    <t>502.190</t>
  </si>
  <si>
    <t>502.200</t>
  </si>
  <si>
    <t>502.210</t>
  </si>
  <si>
    <t>502.220</t>
  </si>
  <si>
    <t>502.230</t>
  </si>
  <si>
    <t>502.240</t>
  </si>
  <si>
    <t>502.250</t>
  </si>
  <si>
    <t>502.260</t>
  </si>
  <si>
    <t>502.270</t>
  </si>
  <si>
    <t>502.280</t>
  </si>
  <si>
    <t>502.290</t>
  </si>
  <si>
    <t>502.300</t>
  </si>
  <si>
    <t>502.310</t>
  </si>
  <si>
    <t>502.320</t>
  </si>
  <si>
    <t>502.330</t>
  </si>
  <si>
    <t>502.340</t>
  </si>
  <si>
    <t>502.350</t>
  </si>
  <si>
    <t>502.360</t>
  </si>
  <si>
    <t>502.370</t>
  </si>
  <si>
    <t>502.380</t>
  </si>
  <si>
    <t>502.390</t>
  </si>
  <si>
    <t>502.400</t>
  </si>
  <si>
    <t>502.420</t>
  </si>
  <si>
    <t>502.430</t>
  </si>
  <si>
    <t>502.440</t>
  </si>
  <si>
    <t>502.450</t>
  </si>
  <si>
    <t>502.460</t>
  </si>
  <si>
    <t>502.470</t>
  </si>
  <si>
    <t>502.480</t>
  </si>
  <si>
    <t>502.490</t>
  </si>
  <si>
    <t>502.500</t>
  </si>
  <si>
    <t>503.110</t>
  </si>
  <si>
    <t>503.120</t>
  </si>
  <si>
    <t>503.130</t>
  </si>
  <si>
    <t>503.140</t>
  </si>
  <si>
    <t>503.150</t>
  </si>
  <si>
    <t>503.160</t>
  </si>
  <si>
    <t>503.170</t>
  </si>
  <si>
    <t>503.180</t>
  </si>
  <si>
    <t>503.190</t>
  </si>
  <si>
    <t>503.200</t>
  </si>
  <si>
    <t>503.210</t>
  </si>
  <si>
    <t>503.220</t>
  </si>
  <si>
    <t>503.230</t>
  </si>
  <si>
    <t>503.240</t>
  </si>
  <si>
    <t>503.250</t>
  </si>
  <si>
    <t>503.260</t>
  </si>
  <si>
    <t>503.270</t>
  </si>
  <si>
    <t>504.110</t>
  </si>
  <si>
    <t>504.120</t>
  </si>
  <si>
    <t>504.130</t>
  </si>
  <si>
    <t>504.140</t>
  </si>
  <si>
    <t>504.150</t>
  </si>
  <si>
    <t>504.160</t>
  </si>
  <si>
    <t>504.170</t>
  </si>
  <si>
    <t>504.180</t>
  </si>
  <si>
    <t>504.190</t>
  </si>
  <si>
    <t>504.200</t>
  </si>
  <si>
    <t>504.210</t>
  </si>
  <si>
    <t>504.220</t>
  </si>
  <si>
    <t>504.240</t>
  </si>
  <si>
    <t>504.250</t>
  </si>
  <si>
    <t>504.260</t>
  </si>
  <si>
    <t>504.270</t>
  </si>
  <si>
    <t>504.280</t>
  </si>
  <si>
    <t>504.290</t>
  </si>
  <si>
    <t>504.300</t>
  </si>
  <si>
    <t>504.310</t>
  </si>
  <si>
    <t>504.320</t>
  </si>
  <si>
    <t>504.330</t>
  </si>
  <si>
    <t>504.340</t>
  </si>
  <si>
    <t>504.350</t>
  </si>
  <si>
    <t>504.360</t>
  </si>
  <si>
    <t>504.370</t>
  </si>
  <si>
    <t>504.380</t>
  </si>
  <si>
    <t>504.390</t>
  </si>
  <si>
    <t>504.400</t>
  </si>
  <si>
    <t>504.410</t>
  </si>
  <si>
    <t>504.420</t>
  </si>
  <si>
    <t>504.430</t>
  </si>
  <si>
    <t>504.440</t>
  </si>
  <si>
    <t>504.450</t>
  </si>
  <si>
    <t>505.110</t>
  </si>
  <si>
    <t>505.120</t>
  </si>
  <si>
    <t>505.130</t>
  </si>
  <si>
    <t>505.140</t>
  </si>
  <si>
    <t>505.150</t>
  </si>
  <si>
    <t>505.160</t>
  </si>
  <si>
    <t>505.170</t>
  </si>
  <si>
    <t>505.180</t>
  </si>
  <si>
    <t>505.190</t>
  </si>
  <si>
    <t>505.200</t>
  </si>
  <si>
    <t>505.210</t>
  </si>
  <si>
    <t>505.220</t>
  </si>
  <si>
    <t>505.230</t>
  </si>
  <si>
    <t>505.240</t>
  </si>
  <si>
    <t>506.110</t>
  </si>
  <si>
    <t>506.120</t>
  </si>
  <si>
    <t>506.130</t>
  </si>
  <si>
    <t>506.140</t>
  </si>
  <si>
    <t>506.150</t>
  </si>
  <si>
    <t>506.160</t>
  </si>
  <si>
    <t>506.170</t>
  </si>
  <si>
    <t>506.180</t>
  </si>
  <si>
    <t>506.190</t>
  </si>
  <si>
    <t>506.200</t>
  </si>
  <si>
    <t>506.210</t>
  </si>
  <si>
    <t>506.220</t>
  </si>
  <si>
    <t>506.230</t>
  </si>
  <si>
    <t>506.240</t>
  </si>
  <si>
    <t>506.250</t>
  </si>
  <si>
    <t>506.260</t>
  </si>
  <si>
    <t>506.270</t>
  </si>
  <si>
    <t>506.280</t>
  </si>
  <si>
    <t>506.290</t>
  </si>
  <si>
    <t>506.300</t>
  </si>
  <si>
    <t>506.310</t>
  </si>
  <si>
    <t>506.320</t>
  </si>
  <si>
    <t>507.110</t>
  </si>
  <si>
    <t>507.120</t>
  </si>
  <si>
    <t>507.130</t>
  </si>
  <si>
    <t>507.140</t>
  </si>
  <si>
    <t>507.150</t>
  </si>
  <si>
    <t>507.160</t>
  </si>
  <si>
    <t>507.170</t>
  </si>
  <si>
    <t>508.110</t>
  </si>
  <si>
    <t>508.120</t>
  </si>
  <si>
    <t>508.130</t>
  </si>
  <si>
    <t>508.140</t>
  </si>
  <si>
    <t>508.150</t>
  </si>
  <si>
    <t>508.160</t>
  </si>
  <si>
    <t>508.170</t>
  </si>
  <si>
    <t>508.180</t>
  </si>
  <si>
    <t>508.190</t>
  </si>
  <si>
    <t>508.200</t>
  </si>
  <si>
    <t>508.210</t>
  </si>
  <si>
    <t>508.220</t>
  </si>
  <si>
    <t>508.230</t>
  </si>
  <si>
    <t>508.240</t>
  </si>
  <si>
    <t>508.250</t>
  </si>
  <si>
    <t>508.260</t>
  </si>
  <si>
    <t>509.110</t>
  </si>
  <si>
    <t>509.120</t>
  </si>
  <si>
    <t>509.130</t>
  </si>
  <si>
    <t>509.140</t>
  </si>
  <si>
    <t>509.150</t>
  </si>
  <si>
    <t>509.160</t>
  </si>
  <si>
    <t>509.170</t>
  </si>
  <si>
    <t>509.180</t>
  </si>
  <si>
    <t>509.190</t>
  </si>
  <si>
    <t>509.200</t>
  </si>
  <si>
    <t>509.210</t>
  </si>
  <si>
    <t>509.220</t>
  </si>
  <si>
    <t>509.230</t>
  </si>
  <si>
    <t>509.240</t>
  </si>
  <si>
    <t>510.110</t>
  </si>
  <si>
    <t>510.120</t>
  </si>
  <si>
    <t>510.130</t>
  </si>
  <si>
    <t>510.140</t>
  </si>
  <si>
    <t>510.150</t>
  </si>
  <si>
    <t>510.160</t>
  </si>
  <si>
    <t>510.170</t>
  </si>
  <si>
    <t>510.180</t>
  </si>
  <si>
    <t>510.190</t>
  </si>
  <si>
    <t>510.200</t>
  </si>
  <si>
    <t>510.210</t>
  </si>
  <si>
    <t>510.220</t>
  </si>
  <si>
    <t>510.230</t>
  </si>
  <si>
    <t>510.240</t>
  </si>
  <si>
    <t>510.250</t>
  </si>
  <si>
    <t>510.260</t>
  </si>
  <si>
    <t>510.270</t>
  </si>
  <si>
    <t>510.280</t>
  </si>
  <si>
    <t>510.290</t>
  </si>
  <si>
    <t>510.300</t>
  </si>
  <si>
    <t>511.110</t>
  </si>
  <si>
    <t>511.120</t>
  </si>
  <si>
    <t>511.130</t>
  </si>
  <si>
    <t>511.140</t>
  </si>
  <si>
    <t>511.150</t>
  </si>
  <si>
    <t>511.160</t>
  </si>
  <si>
    <t>511.170</t>
  </si>
  <si>
    <t>511.180</t>
  </si>
  <si>
    <t>511.190</t>
  </si>
  <si>
    <t>511.200</t>
  </si>
  <si>
    <t>511.210</t>
  </si>
  <si>
    <t>511.220</t>
  </si>
  <si>
    <t>511.230</t>
  </si>
  <si>
    <t>511.240</t>
  </si>
  <si>
    <t>511.250</t>
  </si>
  <si>
    <t>511.260</t>
  </si>
  <si>
    <t>512.110</t>
  </si>
  <si>
    <t>512.120</t>
  </si>
  <si>
    <t>512.130</t>
  </si>
  <si>
    <t>512.140</t>
  </si>
  <si>
    <t>512.150</t>
  </si>
  <si>
    <t>512.160</t>
  </si>
  <si>
    <t>512.170</t>
  </si>
  <si>
    <t>512.180</t>
  </si>
  <si>
    <t>512.190</t>
  </si>
  <si>
    <t>512.200</t>
  </si>
  <si>
    <t>512.210</t>
  </si>
  <si>
    <t>512.220</t>
  </si>
  <si>
    <t>512.230</t>
  </si>
  <si>
    <t>512.240</t>
  </si>
  <si>
    <t>512.250</t>
  </si>
  <si>
    <t>512.260</t>
  </si>
  <si>
    <t>512.270</t>
  </si>
  <si>
    <t>512.280</t>
  </si>
  <si>
    <t>512.290</t>
  </si>
  <si>
    <t>512.300</t>
  </si>
  <si>
    <t>512.310</t>
  </si>
  <si>
    <t>512.320</t>
  </si>
  <si>
    <t>512.330</t>
  </si>
  <si>
    <t>512.340</t>
  </si>
  <si>
    <t>512.350</t>
  </si>
  <si>
    <t>512.360</t>
  </si>
  <si>
    <t>512.370</t>
  </si>
  <si>
    <t>512.380</t>
  </si>
  <si>
    <t>512.390</t>
  </si>
  <si>
    <t>512.400</t>
  </si>
  <si>
    <t>512.410</t>
  </si>
  <si>
    <t>512.420</t>
  </si>
  <si>
    <t>512.430</t>
  </si>
  <si>
    <t>512.440</t>
  </si>
  <si>
    <t>512.450</t>
  </si>
  <si>
    <t>512.460</t>
  </si>
  <si>
    <t>512.470</t>
  </si>
  <si>
    <t>512.480</t>
  </si>
  <si>
    <t>512.490</t>
  </si>
  <si>
    <t>512.500</t>
  </si>
  <si>
    <t>512.510</t>
  </si>
  <si>
    <t>512.520</t>
  </si>
  <si>
    <t>512.530</t>
  </si>
  <si>
    <t>512.540</t>
  </si>
  <si>
    <t>512.550</t>
  </si>
  <si>
    <t>512.560</t>
  </si>
  <si>
    <t>512.570</t>
  </si>
  <si>
    <t>512.580</t>
  </si>
  <si>
    <t>512.590</t>
  </si>
  <si>
    <t>513.110</t>
  </si>
  <si>
    <t>513.120</t>
  </si>
  <si>
    <t>513.130</t>
  </si>
  <si>
    <t>513.140</t>
  </si>
  <si>
    <t>513.150</t>
  </si>
  <si>
    <t>513.160</t>
  </si>
  <si>
    <t>513.170</t>
  </si>
  <si>
    <t>513.180</t>
  </si>
  <si>
    <t>513.190</t>
  </si>
  <si>
    <t>513.200</t>
  </si>
  <si>
    <t>513.210</t>
  </si>
  <si>
    <t>513.220</t>
  </si>
  <si>
    <t>513.230</t>
  </si>
  <si>
    <t>513.240</t>
  </si>
  <si>
    <t>513.250</t>
  </si>
  <si>
    <t>513.260</t>
  </si>
  <si>
    <t>513.270</t>
  </si>
  <si>
    <t>513.280</t>
  </si>
  <si>
    <t>513.290</t>
  </si>
  <si>
    <t>513.300</t>
  </si>
  <si>
    <t>513.310</t>
  </si>
  <si>
    <t>513.320</t>
  </si>
  <si>
    <t>513.330</t>
  </si>
  <si>
    <t>513.340</t>
  </si>
  <si>
    <t>513.350</t>
  </si>
  <si>
    <t>513.360</t>
  </si>
  <si>
    <t>513.370</t>
  </si>
  <si>
    <t>513.380</t>
  </si>
  <si>
    <t>513.390</t>
  </si>
  <si>
    <t>513.400</t>
  </si>
  <si>
    <t>513.410</t>
  </si>
  <si>
    <t>513.420</t>
  </si>
  <si>
    <t>513.430</t>
  </si>
  <si>
    <t>513.440</t>
  </si>
  <si>
    <t>513.450</t>
  </si>
  <si>
    <t>513.460</t>
  </si>
  <si>
    <t>513.470</t>
  </si>
  <si>
    <t>513.480</t>
  </si>
  <si>
    <t>513.490</t>
  </si>
  <si>
    <t>513.500</t>
  </si>
  <si>
    <t>513.510</t>
  </si>
  <si>
    <t>513.520</t>
  </si>
  <si>
    <t>513.530</t>
  </si>
  <si>
    <t>513.540</t>
  </si>
  <si>
    <t>513.550</t>
  </si>
  <si>
    <t>Подгруппа закупа (наименование)</t>
  </si>
  <si>
    <t>Подгруппа закупа (код)</t>
  </si>
  <si>
    <t>Трубы</t>
  </si>
  <si>
    <t/>
  </si>
  <si>
    <t>201.110</t>
  </si>
  <si>
    <t>202.110</t>
  </si>
  <si>
    <t>203.110</t>
  </si>
  <si>
    <t>204.110</t>
  </si>
  <si>
    <t>415.110</t>
  </si>
  <si>
    <t>416.110</t>
  </si>
  <si>
    <t>422.110</t>
  </si>
  <si>
    <t>ТМЦ</t>
  </si>
  <si>
    <t>Специалист по НСИ</t>
  </si>
  <si>
    <t>Инициатор</t>
  </si>
  <si>
    <t>Услуга</t>
  </si>
  <si>
    <t>прикрепление файла АНКЕТА</t>
  </si>
  <si>
    <t>прикрепление ТЗ и АНКЕТЫ</t>
  </si>
  <si>
    <t>Начальник ОЗ и ЦП</t>
  </si>
  <si>
    <t>ФИО</t>
  </si>
  <si>
    <t>Нигматов Ж.Т.</t>
  </si>
  <si>
    <t>Руководитель инициатора</t>
  </si>
  <si>
    <t>Специалист Отдела бухгалтерии</t>
  </si>
  <si>
    <t>Начальник ОТ и ТБ</t>
  </si>
  <si>
    <t>Специалист Отдела складского хозяйства</t>
  </si>
  <si>
    <t>Основные/вспомогательные материалы и отходы</t>
  </si>
  <si>
    <t>Группа товаров по бухгалтерскому счету учета</t>
  </si>
  <si>
    <t>прикрепление файла Анкета, ТС</t>
  </si>
  <si>
    <t>Нормативный срок поставки ТМЦ</t>
  </si>
  <si>
    <t>выбрать</t>
  </si>
  <si>
    <t>не заполнять</t>
  </si>
  <si>
    <t>запонить вручную</t>
  </si>
  <si>
    <t>Песок речной</t>
  </si>
  <si>
    <t>Щебень</t>
  </si>
  <si>
    <t>Каймак</t>
  </si>
  <si>
    <t>Перец</t>
  </si>
  <si>
    <t>Соль пищевая</t>
  </si>
  <si>
    <t>Бумага крафтовая</t>
  </si>
  <si>
    <t>Бумага туалетная</t>
  </si>
  <si>
    <t>Бумага цветная</t>
  </si>
  <si>
    <t>Обложка для журнала</t>
  </si>
  <si>
    <t>Услуги по изготовлению информационных стендов и знаков</t>
  </si>
  <si>
    <t>Шина для спецтехники</t>
  </si>
  <si>
    <t>Вставка муфт эластичная</t>
  </si>
  <si>
    <t>Адаптер бурт (втулка) для труб поливинилиденфторидный кислотощелочестойкий</t>
  </si>
  <si>
    <t>Отвод поливинилиденфторидный кислотощелочестойкий</t>
  </si>
  <si>
    <t>Муфта поливинилиденфторидная кислотощелочестойкая</t>
  </si>
  <si>
    <t>Фланец поливинилиденфторидный кислотощелочестойкий</t>
  </si>
  <si>
    <t>Совок для мусора</t>
  </si>
  <si>
    <t>Газон искусственный</t>
  </si>
  <si>
    <t>Цилиндр минераловатный</t>
  </si>
  <si>
    <t>Лист (плита) стальной горячекатаный</t>
  </si>
  <si>
    <t>Уголок стальной горячекатаный равнополочный</t>
  </si>
  <si>
    <t>Швеллер стальной горячекатаный</t>
  </si>
  <si>
    <t>Труба стальная квадратная</t>
  </si>
  <si>
    <t>Труба стальная бесшовная горячедеформированная</t>
  </si>
  <si>
    <t>Услуги по изготовлению металлических емкостей</t>
  </si>
  <si>
    <t>Услуги по изготовлению запасных частей и части оборудования</t>
  </si>
  <si>
    <t>Датчик измерения pH</t>
  </si>
  <si>
    <t>Рукоять к толщиномеру</t>
  </si>
  <si>
    <t>Кабель питания</t>
  </si>
  <si>
    <t>Кабель нагревательный</t>
  </si>
  <si>
    <t>Комплект для нагревательного кабеля (соединение и заделка) TKR</t>
  </si>
  <si>
    <t>Триммер для газона</t>
  </si>
  <si>
    <t>Нож (диск) для триммера</t>
  </si>
  <si>
    <t>Картридж с чернилами</t>
  </si>
  <si>
    <t>Услуги по монтажу автоматической системы пожаротушения</t>
  </si>
  <si>
    <t>Услуги строительно-монтажные по организации зоны таможенного контроля и таможенных складов</t>
  </si>
  <si>
    <t>Услуги по установке тонировки (затемнения) на стекла легковых автотранспортных средств</t>
  </si>
  <si>
    <t>Услуги по брендированию автобуса TMZ</t>
  </si>
  <si>
    <t>Памятка по ОТ и ТБ</t>
  </si>
  <si>
    <t>0812121</t>
  </si>
  <si>
    <t>1084220</t>
  </si>
  <si>
    <t>1084300</t>
  </si>
  <si>
    <t>2219732</t>
  </si>
  <si>
    <t>2399191</t>
  </si>
  <si>
    <t>2612200</t>
  </si>
  <si>
    <t>2830930</t>
  </si>
  <si>
    <t>2849210</t>
  </si>
  <si>
    <t>2899520</t>
  </si>
  <si>
    <t>3299990</t>
  </si>
  <si>
    <t>5819190</t>
  </si>
  <si>
    <t>Анкета для создания ТМЦ/услуги (Техническое описание)</t>
  </si>
  <si>
    <t>Кисти малярные, валики и др.</t>
  </si>
  <si>
    <t>Ноутбук</t>
  </si>
  <si>
    <t>Электрошкаф системы контроля в сборе</t>
  </si>
  <si>
    <t>Прибор контроля чистоты жидкости</t>
  </si>
  <si>
    <t>Стенд для испытания и настройки гидроаппаратуры</t>
  </si>
  <si>
    <t>Установка компенсации реактивной мощности (установка конденсаторная)</t>
  </si>
  <si>
    <t>Кран мостовой</t>
  </si>
  <si>
    <t>Кран консольный электрический консольный</t>
  </si>
  <si>
    <t>Кран консольный ручной стационарный поворотный</t>
  </si>
  <si>
    <t>Автопогрузчик вилочный</t>
  </si>
  <si>
    <t>Агрегат пылеулавливающий</t>
  </si>
  <si>
    <t>Станция азотная модульная</t>
  </si>
  <si>
    <t>Установка очистки азота на основе дожига углеродом</t>
  </si>
  <si>
    <t>Станция фильтровально-заправочная</t>
  </si>
  <si>
    <t>Фильтр передвижной для сварки и зачистки</t>
  </si>
  <si>
    <t>Станок сверлильный</t>
  </si>
  <si>
    <t>Станок фрезерный</t>
  </si>
  <si>
    <t>Станок вальцешлифовальный комбинированный</t>
  </si>
  <si>
    <t>Станок шлифовальный ленточный</t>
  </si>
  <si>
    <t>Станок шлифовальный настольный</t>
  </si>
  <si>
    <t>Станок ленточнопильный</t>
  </si>
  <si>
    <t>Станок правильно-подающий</t>
  </si>
  <si>
    <t>Машина листогибочная</t>
  </si>
  <si>
    <t>Станок по дереву</t>
  </si>
  <si>
    <t>Автомобиль легковой</t>
  </si>
  <si>
    <t>Автобус</t>
  </si>
  <si>
    <t>Дефибриллятор</t>
  </si>
  <si>
    <t>2841220</t>
  </si>
  <si>
    <t>2841230</t>
  </si>
  <si>
    <t>2841240</t>
  </si>
  <si>
    <t>2849120</t>
  </si>
  <si>
    <t>2910200</t>
  </si>
  <si>
    <t>3250135</t>
  </si>
  <si>
    <t>Комплектующие и расходные материалы общие (Технологическое и сменное  металлургическое оборудование)</t>
  </si>
  <si>
    <t>Комплектующие и расходные материалы общие (Гидросмазочное и насосное оборудование)</t>
  </si>
  <si>
    <t>Дроссели (Гидросмазочное и насосное оборудование)</t>
  </si>
  <si>
    <t>Дроссели (Пневматическое оборудование)</t>
  </si>
  <si>
    <t>Клапаны (Пневматическое оборудование)</t>
  </si>
  <si>
    <t>Клапаны (Гидросмазочное и насосное оборудование)</t>
  </si>
  <si>
    <t>Клапаны (Энергооборудование)</t>
  </si>
  <si>
    <t>Краны (Технологическое оборудование общеаводское)</t>
  </si>
  <si>
    <t>Краны (Трубопроводная арматура)</t>
  </si>
  <si>
    <t>Фильтра и фильтроэлементы (Гидросмазочное и насосное оборудование)</t>
  </si>
  <si>
    <t>Фильтра и фильтроэлементы (Пневматическое оборудование)</t>
  </si>
  <si>
    <t>Компрессоры (Гидросмазочное и насосное оборудование)</t>
  </si>
  <si>
    <t>Компрессоры (Энергооборудование)</t>
  </si>
  <si>
    <t>Компрессоры (Железнодорожное оборудование)</t>
  </si>
  <si>
    <t>Датчики (Электротехническое оборудование)</t>
  </si>
  <si>
    <t>Датчики (КИП)</t>
  </si>
  <si>
    <t>Вентиляторы (Энергооборудование)</t>
  </si>
  <si>
    <t>Сепараторы (Энергооборудование)</t>
  </si>
  <si>
    <t>Теплообменники (Энергооборудование)</t>
  </si>
  <si>
    <t>Вентиляторы (МБП)</t>
  </si>
  <si>
    <t>Сепараторы (Гидросмазочное и насосное оборудование)</t>
  </si>
  <si>
    <t>Теплообменники (Технологическое оборудование химическое)</t>
  </si>
  <si>
    <t>Вентиляторы (МБТ)</t>
  </si>
  <si>
    <t>Основные средства</t>
  </si>
  <si>
    <t>ОС</t>
  </si>
  <si>
    <t>Расходные материалы</t>
  </si>
  <si>
    <t>1722129</t>
  </si>
  <si>
    <t>2822191</t>
  </si>
  <si>
    <t>2825100</t>
  </si>
  <si>
    <t>7112110</t>
  </si>
  <si>
    <t>7739190</t>
  </si>
  <si>
    <t>3811310</t>
  </si>
  <si>
    <t>3832320</t>
  </si>
  <si>
    <t>3832350</t>
  </si>
  <si>
    <t>Ингибитор</t>
  </si>
  <si>
    <t>Раствор</t>
  </si>
  <si>
    <t>Брусок деревянный</t>
  </si>
  <si>
    <t>Ловушка клеевая для грызунов</t>
  </si>
  <si>
    <t>Азот газообразный</t>
  </si>
  <si>
    <t>Олово двухлористое 2-водное (SNCl2*2H2O)</t>
  </si>
  <si>
    <t>Стекло жидкое</t>
  </si>
  <si>
    <t>Циклогексанон (C6H10O)</t>
  </si>
  <si>
    <t>1,5-дифенилкарбазид</t>
  </si>
  <si>
    <t>Компенсатор</t>
  </si>
  <si>
    <t>Форсунка распылительная</t>
  </si>
  <si>
    <t>Шланг пневматический для компрессора с фитингами</t>
  </si>
  <si>
    <t>Рассекатель (ороситель) градирни</t>
  </si>
  <si>
    <t>Колба лабораторная стеклянная</t>
  </si>
  <si>
    <t>Колба лабораторная мерная стеклянная</t>
  </si>
  <si>
    <t>Пипетка лабораторная</t>
  </si>
  <si>
    <t>Воронка лабораторная делительная стеклянная</t>
  </si>
  <si>
    <t>Воронка лабораторная фильтровальная стеклянная</t>
  </si>
  <si>
    <t>Чаша выпарительная фарфоровая</t>
  </si>
  <si>
    <t>Тигель фарфоровый</t>
  </si>
  <si>
    <t>Ступка фарфоровая</t>
  </si>
  <si>
    <t>Пестик фарфоровый</t>
  </si>
  <si>
    <t>Плита железобетонная</t>
  </si>
  <si>
    <t>Услуги по нанесению химстойкого покрытия (гуммирование)</t>
  </si>
  <si>
    <t>Коуш канатный (для троса) стальной</t>
  </si>
  <si>
    <t>Набор инструментов</t>
  </si>
  <si>
    <t>Карандаш алмазный для правки шлифовальных кругов</t>
  </si>
  <si>
    <t>Дырокол канцелярский</t>
  </si>
  <si>
    <t>Антистеплер канцелярский</t>
  </si>
  <si>
    <t>Барометр</t>
  </si>
  <si>
    <t>Клапан дыхательный для рециркуляционного бака</t>
  </si>
  <si>
    <t>Прибор автоматический для определения прочности покрытий при растяжении по Эриксену</t>
  </si>
  <si>
    <t>Анализатор пыли (пылемер)</t>
  </si>
  <si>
    <t>Датчик точки росы</t>
  </si>
  <si>
    <t>Тестер абразивный для испытаний лакокрасочного покрытия на устойчивость к истиранию (МЭК-тестер)</t>
  </si>
  <si>
    <t>Стереоувеличитель с подсветкой</t>
  </si>
  <si>
    <t>Прибор для определения прочности покрытий при Т-изгибе</t>
  </si>
  <si>
    <t>Тестер качества воды</t>
  </si>
  <si>
    <t>Камера тепловизионная</t>
  </si>
  <si>
    <t>Шумомер (фономер)</t>
  </si>
  <si>
    <t>Комплектующие лабораторного оборудования</t>
  </si>
  <si>
    <t>Сальник для внутрищитового монтажа</t>
  </si>
  <si>
    <t>Мойка высокого давления бытовая</t>
  </si>
  <si>
    <t>Пневматический воздушный фитинг дроссельной заслонки, диаметр 12  трубка для шланга , 1/2 дюйма</t>
  </si>
  <si>
    <t>Система душевая</t>
  </si>
  <si>
    <t>Система слива</t>
  </si>
  <si>
    <t>Горелка газовая</t>
  </si>
  <si>
    <t>Комплектующие лифтов</t>
  </si>
  <si>
    <t>Теплообменник рекуперативный</t>
  </si>
  <si>
    <t>Комплектующие станка вальцешлифовального</t>
  </si>
  <si>
    <t>Вибросито</t>
  </si>
  <si>
    <t>Техническое обслуживание и реставрация</t>
  </si>
  <si>
    <t>Обслуживание подсветки логотипов, пилонов, стелы, мачт и столбов периметрального освещения</t>
  </si>
  <si>
    <t>Услуги программных доработок</t>
  </si>
  <si>
    <t>Услуги по расчету</t>
  </si>
  <si>
    <t>Услуги по аренде прибора для измерения толщины слоя хроматной пленки</t>
  </si>
  <si>
    <t>Соли</t>
  </si>
  <si>
    <t>Фильтр</t>
  </si>
  <si>
    <t>Отходы неметаллические участка упаковки (бумага)</t>
  </si>
  <si>
    <t>Отходы неметаллические участка упаковки (пластик)</t>
  </si>
  <si>
    <t>Ветошь промасленная</t>
  </si>
  <si>
    <t>Отработанный растворитель промывки оснастки</t>
  </si>
  <si>
    <t>Натяжитель</t>
  </si>
  <si>
    <t>LED Монитор модульный (для стелы)</t>
  </si>
  <si>
    <t>Мойка высокого давления профессиональная</t>
  </si>
  <si>
    <t>2822151</t>
  </si>
  <si>
    <t>DANIELI</t>
  </si>
  <si>
    <t>ASTEC</t>
  </si>
  <si>
    <t>Нет подходящего СКП</t>
  </si>
  <si>
    <t>ЗАО «ИТЦ «КРОС»</t>
  </si>
  <si>
    <t>ГПМ</t>
  </si>
  <si>
    <t>Защита от столкновения</t>
  </si>
  <si>
    <t>Локальное управление передаточной тележкой</t>
  </si>
  <si>
    <t>Фотоэлектрический датчик ПЗСК-5.2
Номинальный ток нагрузки 200мА.
Ток потребления без нагрузки (не более) 15мА.
Время реакции &lt; 2мс.
Зона чувствительности от 0,5м до 12м.
"Слепая" зона датчика 0,5м.
Постороняя подсветка 10000лк (солнечный свет) или 3000лк (лампа накаливания).
Тип обнаруживаемых объектов - прозрач./непрозрач.
Угол луча 3-10 град.
0...12 / 0...24 VDC</t>
  </si>
  <si>
    <t>Пульт управления кнопочный, предназначен для дистанционного управления в цепях переменного тока промышленного назначения. Корпус изделия изготовлен из термостойкого пластика, не подлежащего горению, имеет 2 возвратные кнопки, кнопку аварийного стопа и ключ-бирку. Для герметизации ввода кабеля предусмотрен защитный сальник, а между корпусом и панелью установлена герметизирующая прокладка.
Степень защиты IP54.</t>
  </si>
  <si>
    <t>Радиостанция Hytera</t>
  </si>
  <si>
    <t>АКБ для портативных радиостанций</t>
  </si>
  <si>
    <t>Аккумуляторная батарея Li-Ion, для радиостанций Hytera.
Модель: BL1504 (BL2010)
Номинальная емкость: 1500-2000 мА/ч
Номинальное напряжение: 7,4 В
Размер: 84.2*52.6*14.2-18.2(мм)
Масса: 89-102 г
IP67</t>
  </si>
  <si>
    <t>BL1504</t>
  </si>
  <si>
    <t>Hytera</t>
  </si>
  <si>
    <t>DD2505</t>
  </si>
  <si>
    <t>IFM Electronic</t>
  </si>
  <si>
    <t>Водородные станции</t>
  </si>
  <si>
    <t>Устройство контроля скорости вентиляторов</t>
  </si>
  <si>
    <t>Номинальное напряжение DC, В: 27
Номинальное напряжение АС, В: 110...240
Контролируемый параметр: Контроль скорости
Температура эксплуатации Max, °C: 60
Температура эксплуатации Min, °C: -40
Размер прямоугольного корпуса, мм: 78x45x124,7
Вес, грамм: 378.5
Диапазон настройки, Гц: 0.1...1000
Количество релейных выходов: 2
Количество цифровых выходов: 2
Модель: DD2505
Монтаж: на DIN рейку
Настраиваемое расстояние срабатывания: нет
Номинальная частота АС, Гц: 50...60
Особенности:
Корпус для установки на DIN рейку
Применение: Электронная система обработки импульсных сигналов с микропроцессором для частоты. Скорость вращения. Скорость. Импульсные и машинные циклы
Степень защиты: IP50
Температура эксплуатации, °C: -40…+60</t>
  </si>
  <si>
    <t>Напряжение, В 18
Тип аккумулятора Li-Ion
Объем воздуха, л/мин 1300
Объем жидкости, л 7.5
Диаметр шланга, мм 35-30
Длина шланга, м 0.47
Макс. остаточное давление, мбар 80
Вес, кг 5.24
Ширина, мм 238
Длина, мм 316
Высота, мм 445</t>
  </si>
  <si>
    <t>M18 VC2-0</t>
  </si>
  <si>
    <t>Milwaukee</t>
  </si>
  <si>
    <t>участок АСУ ТП ВП</t>
  </si>
  <si>
    <t>Для проведения ППР в шкафах управления</t>
  </si>
  <si>
    <t>SENSITRON</t>
  </si>
  <si>
    <t>Водородная станция 3.1</t>
  </si>
  <si>
    <t>Анализатор утечки водорода в помещении</t>
  </si>
  <si>
    <t>Детектор газа имеет источник питания 12–24 В постоянного тока и стандартный источник питания 4–20 В постоянного тока.
3-проводной выход мА. Опционально SMART3G-C2 может быть оснащен последовательным
Связь RS485 и плата с 1 или 3 реле. Алюминиевый корпус имеет размеры 120 x 162 x 90 мм при оснащении головкой типа 2, 120 x 184 x 90 мм при использовании головки типа 3. В корпусе имеется 3 кабельных ввода 3/4 дюйма NPT резьбовой.</t>
  </si>
  <si>
    <t>Модуль источника питания повторителя D5011 представляет собой высоконадежный аналоговый входной интерфейс, подходящий для приложений, требующих уровня SIL 3 в системах безопасности для отраслей с высоким уровнем риска. Он обеспечивает полностью плавающий источник постоянного тока для питания обычных 2-проводных датчиков 4–20 мА, расположенных в опасной зоне, и повторяет ток в плавающей цепи для управления нагрузкой в ​​безопасной зоне. Схема обеспечивает двунаправленную передачу сигналов для устройств HART®.
Уровень безопасности 3 / ПК 3
Вход из зоны 0/разд. 1
Установка в зоне 2/разд. 2
Пассивный вход 4–20 мА, выход источника
HART®-совместимый
Защита от короткого замыкания на входе и выходе
Высокая точность
Изоляция трех портов, вход/выход/питание
Высокая плотность, два канала на устройство</t>
  </si>
  <si>
    <t>D5011D</t>
  </si>
  <si>
    <t>G.M. International Srl.</t>
  </si>
  <si>
    <t>Искробезопасная защита аналоговых датчиков и модулей</t>
  </si>
  <si>
    <t>D5036D</t>
  </si>
  <si>
    <t>Повторитель переключателя/детектора приближения D5036 — это модуль, подходящий для приложений, требующих уровня SIL 2 в системах безопасности для отраслей с высоким уровнем риска. Устройство можно настроить для работы с переключателями или датчиками приближения, расположенными в опасной зоне, и повторяет состояние входа на контакт реле в безопасной зоне. Выбираемая схема обнаружения неисправностей доступна для датчиков приближения или переключателей, оснащенных оконечными резисторами. При необходимости выход также можно инвертировать.напряжение	24 В пост. тока ном. (от 18 до 30 В пост. тока), защита от обратной полярности.
Потребление тока	35 мА при 24 В постоянного тока с входом короткого замыкания и включенным реле, типично.
Рассеяние мощности	0.85 Вт при 24 В постоянного тока с входом короткого замыкания и включенным реле, типично.
вход
Уровни входного тока переключения	ВКЛ ≥ 2.1 мА, ВЫКЛ ≤ 1.2 мА.
Уровни тока неисправности	открытое повреждение ≤ 0.2 мА, короткое замыкание ≥ 6.8 мА.
Эквивалентный входной источник	8 В 1 кОм тип. (8 В без нагрузки, 8 мА при коротком замыкании).
Результат
Тип	Контакт реле SPST без напряжения.
Контактный материал	Сплав Ag (без Cd), позолота.
Рейтинг контактов	4 А, 250 В перем. тока, 1000 ВА, 4 А, 250 В пост. тока, 120 Вт (резистивная нагрузка).
Контакт мин. коммутационный ток	1 мА.
Отключающая способность нагрузки постоянного и переменного тока	см. Руководство по эксплуатации.
Механическая / электрическая долговечность	5 * 10⁶ / 3 * 10⁴ операция, тип.
Время срабатывания/освобождения	8 / 4 мс, тип.
Частотная характеристика	максимум 10 Гц.
Isolation
Испытательное напряжение	Искробезопасный вход/выход 1.5 кВ; ИС В/питание 1.5 кВ; Искробезопасный вход/Искробезопасный вход 500 В; Выход/питание 1.5 кВ; Выход/Выход 1.5 кВ.
Условия окружающей среды
Рабочая Температура	температурный диапазон от –40 до +70 °С.
Температура хранения	температурный диапазон от –45 до +80 °С.
Описание безопасности
Подобрать оборудование	Сопутствующая аппаратура и искробезопасное электрическое оборудование.
Параметры безопасности	Uo = 10.5 В, Io = 22 мА, Po = 56 мВт на клеммах 7-8, 9-10. Um = 250 В (среднеквадратичное значение) или В постоянного тока, -40 °C ≤ Ta ≤ 70 °C.
Исполнение
Тип	DIN-рейка 35 мм, с шиной питания или без нее.
Вес	около 135 г.
Связь	с помощью поляризованных разъемных винтовых клеммных колодок для подключения до 2.5 мм² (13 AWG).
Габаритные размеры:	Ширина 12.5 мм, глубина 123 мм, высота 120 мм.</t>
  </si>
  <si>
    <t>D5072D</t>
  </si>
  <si>
    <t>Искробезопасная защита дискретных датчиков и модулей</t>
  </si>
  <si>
    <t>Многофункциональный преобразователь температуры D5072 принимает сигнал постоянного тока низкого уровня от милливольт, термопары или 2-3-4-проводного сопротивления/RTD или передающего датчика-потенциометра, расположенного в опасной зоне, и преобразует, с изоляцией, сигнал для управления нагрузкой в ​​безопасной зоне, подходит для применений, требующих уровня SIL 2 в системах безопасности для отраслей с высоким уровнем риска. Выходной сигнал может быть прямым или обратным. Выход Modbus RTU RS-485 доступен на разъеме шины. Компенсация холодного спая может быть запрограммирована как внутренняя: обеспечивается внутренним датчиком температуры; Фиксировано: к настраиваемому пользователем значению температуры; Дистанционное: (только D5072D) подключение компенсационного RTD к одному из двух каналов. Для модуля D5072D: функция дубликатора обеспечивает два независимых выхода из одного входа. Функция выхода может быть настроена как: сумматор, вычитатель, переключатель низкого/высокого уровня. Модули оснащены функцией сигнализации, доступной через выход photoMOS.
Уровень безопасности 2 / ПК 3
Вход из зоны 0/разд. 1
Установка в зоне 2/разд. 2
мВ, TC, 2/3/4-проводной рез./RTD или вход потенциометра
Дублирование/инверсия/масштабирование/пользовательский вывод
Выбираемый CJC: внутренний PT1000, внешний RTD или фиксированный
Самое быстрое время интеграции: 50 мс
Монитор неисправности датчика перегорания/внутреннего/cjc/in
Выход тревоги с пользователемsetтаблица точек поездки
Modbus RTU RS-485 для мониторинга и настройки
Полностью программируемые рабочие параметры
Высокоточный аналого-цифровой преобразователь с микропроцессорным управлением
Изоляция трех портов, вход/выход/питание
Высокая плотность, два канала на устройство</t>
  </si>
  <si>
    <t>Обозначение продукции Электронный датчик давления
Применение для общепромышленного применения
Подключение к процессу резьбовое соединение G 1/8 внутренняя резьба
Рабочее напряжение DC 18…32 V
Тип напряжения DC
Электрическое исполнение PNP
Общее количество выходов 2
Функция выходного сигнала
(параметризуемый), нормально открытый / нормально закрытый
Выходной сигнал коммутационный сигнал
Диапазон измерения -100…1000 kPa
Соединение M8 Разъем
Материал FKM, PBT (полибутилентерефталат), полиэстер
Дисплей Дисплей: 4 x светодиод зелёный, Измеренные значения: буквенно-цифровой дисплей 4-значный, Состояние выхода: 2 x светодиод жёлтый, Функции дисплея: буквенно-цифровой дисплей 4-значный
Температура измеряемой среды 0…60 °C</t>
  </si>
  <si>
    <t>PQ7834</t>
  </si>
  <si>
    <t>Контроль давления воздуха на фильтр-пресс, УВП</t>
  </si>
  <si>
    <t>Контроль давления воздуха</t>
  </si>
  <si>
    <t>Датчик давления IFM Electronic PN7160 с релейным выходом находит применение во многих отраслях промышленности. Устройство измеряет относительное (избыточное) давление в различных системах. Диапазон измерения — от 0 до 600 бар.Класс защиты: III
Давление max, Бар: 600
Температура эксплуатации Max, °C: 80
Температура эксплуатации Min, °C: -25
Температура измеряемой среды Min, °C: -25
Температура измеряемой среды Max, °C: 80
Тип давления: Относительное (избыточное)
Вес, грамм: 229.5
Выходной сигнал: коммутационный сигнал / IO-Link
Диапазон измерения, Бар: 0...600
Дисплей: Дисплей, 3 x светодиод, зелёный (bar, psi, MPa), Состояние выхода, 2 x светодиод, жёлтый, Измеренные значения, буквенно-цифровой дисплей, красный/зеленый 4-значный
Защита от короткого замыкания: да
Защита от перегрузок по току: да
Защита от переполюсовки: да
Количество цифровых выходов: 2
Коммуникационный интерфейс: IO-Link
Материал корпуса: Нержавеющая сталь
Материал корпуса в контакте со средой: Нержавеющая сталь
Модель: PN7160
Напряжение питания, В: 18-30 DC
Общее количество выходов: 2
Монтаж в систему: G 1/4 внутренняя резьба
Применение: Для общепромышленного применения
Резьба разъема: M12
Соединение: Разъем
Среда: Жидкие или газообразные среды
Степень защиты: IP65/IP67
Температура эксплуатации, °C: -25…+80
Тип выходного сигнала: PNP/NPN
Функция переключения: NO/NC</t>
  </si>
  <si>
    <t>PN7160</t>
  </si>
  <si>
    <t>Контроль давления масла фильтр-пресса, УВП</t>
  </si>
  <si>
    <t>Контроль избыточного давления</t>
  </si>
  <si>
    <t>PT9544</t>
  </si>
  <si>
    <t>Обозначение продукции Электронный датчик давления
Применение для общепромышленного применения
Подключение к процессу резьбовое соединение G 1/4 внешняя резьба
Рабочее напряжение DC 16…36 V
Тип напряжения DC
Общее количество выходов 1
Функция выходного сигнала аналоговый
сАналоговый выход по напряжению [V] 0...10
Диапазон измерения 0…1 MPa
Соединение M12 Разъем 
Материал нерж. сталь (1.4404 / 316L), PA (полиамид)
Температура измеряемой среды -25…90 °C</t>
  </si>
  <si>
    <t>Водородные станции 1.1; 1.2 и 2.1</t>
  </si>
  <si>
    <t>Измерение избыточного давления водорода на выходе</t>
  </si>
  <si>
    <t>520.931S043421</t>
  </si>
  <si>
    <t>HUBA CONTROL</t>
  </si>
  <si>
    <t>Измерение избыточного давления водорода и кислорода</t>
  </si>
  <si>
    <t>Давление max, Бар: 16
Температура эксплуатации Max, °C: 85
Температура эксплуатации Min, °C: -25
Температура измеряемой среды Min, °C: -30
Температура измеряемой среды Max, °C: 120
Тип давления: Относительное (избыточное)
Аналоговый выход: 4-20 мА
Выходной сигнал: аналоговый сигнал
Диапазон измерения, Бар: 0-16
Защита от переполюсовки: да
Количество аналоговых выходов: 1
Напряжение питания, В: 15-30 DC
Общее количество выходов: 1
Монтаж в систему: G 1/4
Применение: Для общепромышленного применения
Резьба разъема: M12
Соединение: Разъем
Среда: водород
Степень защиты: IP65/IP67</t>
  </si>
  <si>
    <t>AK1/BP-3H</t>
  </si>
  <si>
    <t>M.D. Micro Detectors</t>
  </si>
  <si>
    <t>Выходы
Тип выхода: PNP
Функция выхода: NO + NC
Частота переключения: 300Гц
Механические характеристики
Вес: 55г
Материал активной головки: PBT
Материал корпуса: Никелированная латунь
Момент затяжки: 25Нм
Монтаж: Защищенный
Рабочая температура: -25 °C…+70 °C
Размеры: M18 x 1 / L = 64мм
Соединения: M12 разъем
Принадлежности
В комплекте: 2 гайки M18x1
Семейство продукции: Цилиндрический индуктивный
Свойства обнаружения
Гистерезис: 1 … 20%
Номинальное расстояние срабатывания: 8мм
Поправочный коэффициент: Медь: 0,40 / алюминий: 0,45 / латунь: 0,50 / нержавеющая сталь: 0,75
Рабочее расстояние: 0…6,5мм
Стандартная цель: 24x24мм FE360
Тепловой дрейф Sr: &lt; 10%
Точность повторения: 5% (UB 24V Ta=23 °C ±5 °C)
Соответствие
Степень защиты: IP 67
Электрические характеристики
Задержка до доступности: 50мс
Защита от индуктивных нагрузок: Да
Защита от короткого замыкания: Да
Защита от обратной полярности: Да
Максимальное содержание пульсации: ≤10%
Падение выходного напряжения: ≤ 1V @400мА
Рабочее напряжение: 10 - 30В пост.тока
Светодиодные индикаторы: Желтый светодиодный индикатор состояния выхода
Ток нагрузки: ≤ 400мА
Ток питания без нагрузки: ≤ 20мА
Ток утечки: ≤ 10мкА</t>
  </si>
  <si>
    <t>IS5077</t>
  </si>
  <si>
    <t>УВП</t>
  </si>
  <si>
    <t>Указание положения клапана</t>
  </si>
  <si>
    <t>Обозначение продукции Индуктивный датчик
Рабочее напряжение DC 5…36 V
Тип напряжения DC
Электрическое исполнение PNP/NPN
Функция выходного сигнала (параметризуемый), нормально открытый / нормально закрытый
Монтаж незаподлицо
Соединение 0, 3 m PUR / PVC-Кабель
Материал PBT (полибутилентерефталат)
Дисплей Состояние выхода: 1 x светодиод жёлтый</t>
  </si>
  <si>
    <t>IG511A</t>
  </si>
  <si>
    <t>Измерение скорости вращения вентилятора</t>
  </si>
  <si>
    <t>Длина корпуса, мм: 70
Температура эксплуатации Max, °C: 60
Температура эксплуатации Min, °C: -40
Размер резьбы корпуса: M18
Вес, грамм: 78.2
Дисплей: Состояние выхода 4 x 90° светодиод, жёлтый
Защита от короткого замыкания: да
Защита от перегрузок по току: да
Защита от переполюсовки: да
Корпус: Резьбовой
Модель: IG511A
Монтаж: незаподлицо
наличие в общем: +
Напряжение питания, В: 10-36 DC
Поправочный коэффициент: сталь: 1 / нерж.сталь: 1 / латунь: 0.7 / алюминий: 0.6 / медь: 0.4
Рабочее расстояние срабатывания, мм: 0...9.7
Расстояние срабатывания, мм: 12
Реальное расстояние срабатывания, мм: 12 ± 10 %
Резьба разъема: M12
Соединение: Разъем
Степень защиты: IP65/IP67/IP68/IP69K
Температура эксплуатации, °C: -40…+60
Тип выходного сигнала: PNP
Увеличенное расстояние срабатывания: да
Функция переключения: NO
Цельнометаллический корпус: да
Частота переключения, Гц: 500</t>
  </si>
  <si>
    <t>SI5000</t>
  </si>
  <si>
    <t>Подключение к процессу M18 x 1,5 внутренняя резьба
Рабочее напряжение DC 19…36 V
Тип напряжения DC
Электрическое исполнение PNP
Общее количество выходов 1
Функция выходного сигнала нормально открытый / нормально закрытый, (параметризуемый)
Выходной сигнал коммутационный сигнал
Соединение M12 Разъем
Материал нерж. сталь (1.4404 / 316L), нерж. сталь (1.4310 / 301), PC, PBT-GF20, EPDM/X
Дисплей Функция: 10 x светодиод 3-цветный
Температура измеряемой среды -25…80 °C</t>
  </si>
  <si>
    <t>Наличие потока воды и электролита</t>
  </si>
  <si>
    <t>CB-L 2500</t>
  </si>
  <si>
    <t>LAUMAS</t>
  </si>
  <si>
    <t>Станция приготовления соды и извести, УВП</t>
  </si>
  <si>
    <t>Измерение веса ёмкости</t>
  </si>
  <si>
    <t>Датчик веса из нержавеющей стали 17-4 PH
Комбинированная ошибка ≤ +/- 0,03% ( ≤ +/- 0,03% C3)
Степень защиты IP68. Диапазон измерения 0….2500кг</t>
  </si>
  <si>
    <t>Прибор основан на импедансной технологии. Основные области применения — измерение температуры точки росы сжатого воздуха, продуктов разделения воздуха и им подобные. Измеряемая единица — температура точки росы (далее «ТТР») газов.
При отрицательных значениях измеряется температура точки инея. Диапазон измерения от –100 до +20°С.
В этом диапазоне прибор калиброван по 13 точкам с интервалом в 10°С.
Результат измерения передается по токовому выходу 4…20 мА.
Погрешность измерения ±2°С. Напряжение питания 24 В (постоянное). Прибор подключается по двухпроводной схеме.</t>
  </si>
  <si>
    <t>EA2-TX-100-HD</t>
  </si>
  <si>
    <t>Michell Instruments</t>
  </si>
  <si>
    <t>Водородная станция 3.1; Азотная станция № 1</t>
  </si>
  <si>
    <t>FTW33-AA4UW5J</t>
  </si>
  <si>
    <t>Endress Hauser</t>
  </si>
  <si>
    <t>Испаритель и кристаллизатор, УВП</t>
  </si>
  <si>
    <t>Для использования в трубах, резервуарах хранения, смешивания и обработки продуктов, в том числе с мешалкой. Для жидкостей с электропроводностью &gt;1 мкС/см или диэлектрической проницаемостью &gt;2. Разработан для пищевой промышленности. Способен отслеживать образование пены в процессах пищевой промышленности.
Присоединения к процессу: резьбовые гигиенические соединения
Длина датчика: Монтаж заподлицо
Температура: -20...+100°C, очистка CIP/SIP до 150°C в течение 1 часа
Давление: 0...25 бар абс. Питание / Коммуникация
10…30 В пост. тока
Температура окружающей среды
-40... 70 °C
(-40 ... 158 °F)
Рабочая температура
Стандартное исполнение:
-20... 100 °C
Очистка:
-20... 150 °C за 1 ч
( -4 ... 302 °F за 1 ч)
Рабочее давление абс. / макс. предел избыточного давления
Вакуум...25 бар
(Вакуум...362,5 psi)
Смачиваемые части
Сенсор: 316L
Изоляция датчика: PEEK</t>
  </si>
  <si>
    <t>Измерение уровня в ёмкостях</t>
  </si>
  <si>
    <t>ST-26N/20/4</t>
  </si>
  <si>
    <t>VAL.CO</t>
  </si>
  <si>
    <t>Измерение уровня электролита в колонах Н2 и О2</t>
  </si>
  <si>
    <t xml:space="preserve"> Разрешение измерения 5 – 10 – 20 мм.
• Выход потенциометрического сигнала (LC).
• Аналоговый выход 4–20 мА (LCT).
• Аналоговый выход 0–5/0–10 В (LCTV).
• Аналоговый выход (0)4–20 мА с цифровым дисплеем (LCO).
• Длина до 6 м.
• Максимальное рабочее давление 50 бар.
• Рабочая температура окружающей среды -30/+55°C UR 90%.
• Стандартная рабочая температура до 105°C.
Исполнения до 150°C по запросу.
• Минимальная степень защиты IP65.</t>
  </si>
  <si>
    <t>DGT1IO</t>
  </si>
  <si>
    <t xml:space="preserve">Индикатор веса, 2x IN-вход и 2x OUT-выход. 5-кнопочная клавиатура, светодиодный дисплей, часы реального времени, память алиби. Многофункциональная программа взвешивания.
2x выхода фото-MOSFET: 150 мА 48 В переменного тока / 150 мА 60 В ПОСТОЯННОГО ТОКА (NO), с настраиваемыми функциями
2 входа оптронов с фотоэлементами: 12 ÷ 24 В постоянного тока, макс. 5 мА мин. - 20 мА, с настраиваемыми функциями
Компактный многофункциональный преобразователь / индикатор веса для монтажа на DIN-рейку.
Он позволяет непосредственно считывать показания и диагностировать подключенную систему взвешивания. </t>
  </si>
  <si>
    <t>Dini Argeo s.r.l</t>
  </si>
  <si>
    <t>Передача данных веса в контроллер</t>
  </si>
  <si>
    <t>Siemens 6ES7288-1SR40-0AA0 SIMATIC S7-200 SMART, ЦП SR40, ЦП, AC/DC/реле, встроенный ввод/вывод: 24 DI 24 В пост. тока; 16 DO реле 2А; Электропитание: 85-264 В переменного тока, 47-63 Гц, память программ/данных 40 КБ</t>
  </si>
  <si>
    <t>6ES7288-1SR40-0AA0</t>
  </si>
  <si>
    <t>Siemens</t>
  </si>
  <si>
    <t>Азотная станция №2</t>
  </si>
  <si>
    <t>Автоматическое управление технологическим процессом</t>
  </si>
  <si>
    <t>FR 608-K11</t>
  </si>
  <si>
    <t>Pizzato</t>
  </si>
  <si>
    <t>Головка: Со штоком
Кабельный ввод: PG 13,5
Контактный блок: 1НО+1НЗ замедленного действия (B6)
Корпус: Полимерный
Механическая стойкость: 20 миллионов рабочих циклов
Принудительное открытие: Да
Рабочая температура: от -25 °C до +80°C
Рабочие напряжения при переменном токе: 250В/6А, 400В/4А, 500В/1А
Рабочие напряжения при постоянном токе: 24В/6А, 125В/1,1А, 250В/0,4А
Степень защиты: IP67
Вес: 88 г</t>
  </si>
  <si>
    <t>6ES7288-3AE08-0AA0</t>
  </si>
  <si>
    <t>Положение люка емкости</t>
  </si>
  <si>
    <t>Расширение входов контроллерного оборудования</t>
  </si>
  <si>
    <t>Расширение выходов контроллерного оборудования</t>
  </si>
  <si>
    <t>SIMATIC S7-200 SMART, Аналоговый вход SM AI08, 8 AI, 0...10 В, 0...5 В, +/-5 В, +/-2,5 В или 0/4-20 мА; 11 бит + знак (12 бит АЦП)                                                            Размеры (ШхВхГ) = 4,5 см x 10 см x 8,1 см
Вес : 0,15 кг</t>
  </si>
  <si>
    <t>6ES7288-3AQ04-0AA0</t>
  </si>
  <si>
    <t>SIMATIC S7-200 SMART, аналоговый выход SM AQ04, 4 АО, +/-10 В, разрешение 11 бит или 4-20 мА, разрешение 11 бит</t>
  </si>
  <si>
    <t>6mm*4mm(200M) Polyurethane tubing</t>
  </si>
  <si>
    <t> Taida PU-HOSE Co., Ltd</t>
  </si>
  <si>
    <t>Азотная станция №1</t>
  </si>
  <si>
    <t>Подача воздуха на пневмоклапаны</t>
  </si>
  <si>
    <t>Минимальный радиус изгиба: 30 мм
Наружный диаметр: 6 мм
Внутренний диаметр: 4 мм
Максимальное давление: 10 бар
Температура: -35 ÷ 60 °C
Длина шайбы: 200 м
Вес: 20 г/м</t>
  </si>
  <si>
    <t>Поплавковый выключатель для контроля уровня в качестве выключателя макс./мин. уровня в перекачиваемых агрессивных средах с содержанием фекалий, плавает в среде и выполняет переключение при наклонном положении.                 Тип кабеля	PVC
Сечение кабеля	3G0,75 mm²
Длина кабеля	10 м
Макс. нагрузочная способность контактов	1mA / 4V - 2A / 250V
Форма контакта	Переключающий контакт
Мин. температура перекачиваемой жидкости	5 °C
Макс. температура перекачиваемой жидкости﻿	80 °C
Класс защиты	IP68
Масса	1,4 кг</t>
  </si>
  <si>
    <t>MS1</t>
  </si>
  <si>
    <t>NOLTA; WILO или Grundfos</t>
  </si>
  <si>
    <t>КНС и НС ХПВ</t>
  </si>
  <si>
    <t>Контроль уровней сухого хода и перелива</t>
  </si>
  <si>
    <t>Измерение температуры точки росы водорода и азота</t>
  </si>
  <si>
    <t>Материал Нержавеющая сталь – AISI 316.
  Удельный вес 0,78 
  Разрешение измерения - мм 20 
  Макс. бар  15 
  Макс. °C – класс L = 105 °C</t>
  </si>
  <si>
    <t>K4SCF6XE</t>
  </si>
  <si>
    <r>
      <t xml:space="preserve">Рабочая температура: от -25°С до + 85°С 
Частота переключения: 90 циклов / мин
Настройка: регулируется с помощью центрального винта
Погрешность: ± 5% от установленной величины при 20°C
Фиксированное значение гистерезиса:
мембранное исполнение ~ 10% от установленной величины при 20°C
поршневое исполнение ~ 20% от установленной величины при 20°C
Y исполнение ~ 25% от установленной величины при 20°C
Электрические характеристики:
Максимальная нагрузка: 0,5 А при 250 В переменного тока, 0,15 А при 110 В постоянного тока
Простой контакт (NO или NC)
Механическая стойкость: 1 000 000 циклов при 70 бар (1000 фунтов на кв. дюйм) при 20°C </t>
    </r>
    <r>
      <rPr>
        <b/>
        <sz val="11"/>
        <color theme="1"/>
        <rFont val="Times New Roman"/>
        <family val="1"/>
        <charset val="204"/>
      </rPr>
      <t>Диапазон: 1-12 bar</t>
    </r>
  </si>
  <si>
    <t>Fox</t>
  </si>
  <si>
    <t>Контроль давления азота на входе и водорода на выходе</t>
  </si>
  <si>
    <t>Анализатор утечки кислорода в помещении</t>
  </si>
  <si>
    <t>S3593H2  ST / L  / E3 / S3</t>
  </si>
  <si>
    <t>Описание на сенсор отсутствует у производителя</t>
  </si>
  <si>
    <t>TO2-1x</t>
  </si>
  <si>
    <t>Датчик кислорода основан на принципе гальванического электрохимического топливного элемента. Применение: анализ содержания кислорода от 100 ppb до 1% в инертных газах, гелии, водороде, смешанных и кислых (CO2) газовых потоках. Диапазоны измерения: 0...10 ppm, 0...100, 0...1000 ppm, 0...1 %, 0...25 %. Диапазон температур: от 5...45 °C. Для приборов EMD-485</t>
  </si>
  <si>
    <t>Анализатор содеожания кислорода в  водороде</t>
  </si>
  <si>
    <t xml:space="preserve">Датчик кислорода основан на принципе гальванического электрохимического топливного элемента. Применение: анализ содержания кислорода от 100 ppb до 1% в инертных газах, гелии, водороде, смешанных и кислых (CO2) газовых потоках. Диапазоны измерения: 0...10 ppm, 0...100, 0...1000 ppm, 0...1 %, 0...25 %. Диапазон температур: от -20...45 °C. Для приборов GPR-1500. </t>
  </si>
  <si>
    <t xml:space="preserve">Датчик кислорода основан на принципе гальванического электрохимического топливного элемента. Применение: анализ содержания кислорода от 100 ppb до 1% в инертных газах, гелии, водороде, смешанных и кислых (CO2) газовых потоках. Диапазоны измерения: 0...10 ppm, 0...100, 0...1000 ppm, 0...1 %, 0...25 %. Диапазон температур: от 5...45 °C. Для приборов GPR-1500 </t>
  </si>
  <si>
    <t>SOUTHLAND SENSING</t>
  </si>
  <si>
    <t>Analitical Industries Inc.</t>
  </si>
  <si>
    <t>XTL 12-100-M PPM</t>
  </si>
  <si>
    <t>GPR-12-333 PPM</t>
  </si>
  <si>
    <t>СМ-9001-О2-2-ЭХ</t>
  </si>
  <si>
    <t>СМ-9001-Н2-2-ТК</t>
  </si>
  <si>
    <t>Компания ООО «НИИИТ» г. Москва,Россия</t>
  </si>
  <si>
    <t xml:space="preserve">Принцип преобразования: термокаталитический – на термохимической реакции горючего вещества с кислородом воздуха на поверхности катализатора чувствительного элемента с выделением тепла и изменением электрического сопротивления сенсора Водород (H2)	0,001–1 об. доля, %	±15	H2-1
0,01–4 об. доля, %	±10	H2-2
</t>
  </si>
  <si>
    <t>Принцип преобразования: электрохимический – на возникновении ЭДС на электродах сенсора при химической реакции с измеряемым веществом. слород (O2) % об.д.	0,1 - 30	±5 18 и 23 	2 эх              Параметры	Значения
Степень пылевлагозащиты	не ниже IP65
Маркировка взрывозащиты Сенсон-СМ-9001	1ExiadIIСT4GbХ
Выходной сигнал	цифровой сигнал по последовательному каналу UART
Напряжение питания сенсора, В	3,15±0,05
Потребляемая электрическая мощность (зависит от типа сенсора), не более, Вт	1
Время отклика на изменение нагрузки, мкс, не более	100
Отклонение входного напряжения под нагрузкой, мВ, не более	15
Кабель для подключения к источнику питания	длина не более 15 см, сечение не менее 0,2 мм2
Габаритные размеры Сенсон-СМ-9001, мм	25х25х35
Масса сенсора, кг	0,03
Гарантийный срок эксплуатации сенсора Сенсон-СМ-9001, мес.	12
Средний срок службы, лет:
- сенсора Сенсон-СМ-9001
- чувствительного элемента	
10
до 3
Условия эксплуатации газоанализатора Сенсон-СМ-9001:
Температура окружащей среды	от -60 до +50°С
Относительная влажность воздуха	до 95%, без конденсации влаги
Атмосферное давление	от 84 до 120 кПа</t>
  </si>
  <si>
    <t>CI1300 - SENSOR - V5.01 - 120605 - LL</t>
  </si>
  <si>
    <t>Shanghai Chang Ai Electronic Science &amp; Technology Co.,Ltd</t>
  </si>
  <si>
    <t>Анализатор кислорода (утечки азота) в помещении</t>
  </si>
  <si>
    <t>Диапазон измерения 0…40% О2</t>
  </si>
  <si>
    <t>2455RC Series</t>
  </si>
  <si>
    <t>Тип переключателя SPST
Тип сброса автоматический
Сила тока См. Таблицы 8, 9.
Напряжение от 120 В до 250 В переменного тока
Диапазон рабочих температур от 0 °C до 260 °C [от 32 °F до 500 °F]
Диапазон воздействия окружающей среды от -20 °C до 287 °C [от 0 °F до 550 °F]
Материалы:
   База
   Контакты
   Терминалы
   Закрытие
   Кронштейны 
керамический серебряный сплав
плакированная сталь
алюминий, латунь или нержавеющая сталь
нержавеющая сталь</t>
  </si>
  <si>
    <t>Защита по превышению температуры в рабочих ёмкостях</t>
  </si>
  <si>
    <t>6512 6-1/4</t>
  </si>
  <si>
    <t>Наружная резьба G1/4
Наружный диаметр пневмотрубки, мм 6
Рабочее давление, бар -0,9 ... 16
Рабочая температура, °С -20 ... +80
Материал никелированная латунь
Материал уплотнения NBR
Трубки для присоединения полиэстер, полиамид, полиэтилен, полиуретан, PTFE
Резьба цилиндрическая ISO 228
Рабочая среда сжатый воздух</t>
  </si>
  <si>
    <t>KAMOZZI</t>
  </si>
  <si>
    <t xml:space="preserve">Азотная станция №1 </t>
  </si>
  <si>
    <t>Для присоединения пневмошланга к пневмоклапану</t>
  </si>
  <si>
    <t>Endress+Hauser</t>
  </si>
  <si>
    <t>Анализ рН в ёмкостях хим. Зоны</t>
  </si>
  <si>
    <r>
      <rPr>
        <b/>
        <sz val="11"/>
        <color theme="1"/>
        <rFont val="Times New Roman"/>
        <family val="1"/>
        <charset val="204"/>
      </rPr>
      <t xml:space="preserve">Датчик ISFET Memosens 2.0 для загрязненных сред в химической промышленности.  </t>
    </r>
    <r>
      <rPr>
        <sz val="11"/>
        <color theme="1"/>
        <rFont val="Times New Roman"/>
        <family val="1"/>
        <charset val="204"/>
      </rPr>
      <t>Принцип измерения
Ионоселективный электрод (ISFET)
Применение
Unbreakable pH sensor for use in highly polluting media:
-Chemical industry
-Pulp and paper industry
-Mineral and metal industry
Характеристики
Digital pH electrodes for with open aperture for clogging media e.g. suspended solides, dispersion, precipitation reaction
Needs min. conductivity of &gt;500µS/cm
Эталон
Stabilized gel reference system
Диапазон измерения pH 0 to 14
Принцип измерения
Конструкция
Материал
Sensor shaft: PEEK
Sealings: FFKM
Metal lead: Ag/AgCl
O-ring: FKM
Process coupling: PPS fiber-glass reinforced
Nameplate: Ceramic metal oxide
Габаритные размеры
Diameter: 12 mm (0.47 inch)
Shaft lengths: 120, 225, 360 and 425 mm
(4.72, 8.86, 14.2 and 16.7 inch)
Рабочая температура
-15 to 110 °C (5 to 230 °F)
Рабочее давление
Max. 11 bar abs. at 100 °C
(Max. 159.5 psi at 212 °F)
Датчик температуры
Pt1000
Сертификаты на взрывозащиту
With the following approvals for use in potentially explosive areas of Zone 0, Zone 1 and Zone 2: ATEX, IECEx, CSA C / US, NEPSI, JPN Ex, INMETRO,
UKCA and Korea Ex
Подключение
Inductive, contactless connection head with Memosens 2.0 technology
Степень защиты IP 68</t>
    </r>
  </si>
  <si>
    <t>871D 3-Wire DC
Прочный корпус низкопрофильный
3-проводное
Корпус 304 ° вращающийся во время установки без разрушения уплотнения давления
10 ... 30 В постоянного тока
Нормально открытый выход
Weld-полям
Короткое замыкание, перегрузка, ложно пульс, переходная помеха, и защита от обратной полярности
CULUS в списке и с маркировкой CE для всех применимых директив</t>
  </si>
  <si>
    <t>871D-BW2N524-N3</t>
  </si>
  <si>
    <t>Allen bradley</t>
  </si>
  <si>
    <t>АПП</t>
  </si>
  <si>
    <t>Определение положения ременного захлестывателя</t>
  </si>
  <si>
    <t>Цифровой весоизмерительный прибор WE2111 1 это индикаторный модуль WE2111 с напряжением питания 12-24В постоянного тока, имеющий интерфейсы USB, Ethernet и RS-485/RS-232, и классом точности по OIMLR 76: 10000 делений.Особенности WE2111
   - отчёт об испытаниях OIML до 10000d
   - множество диапазонов / множество интервалов, до 2 х 3000d
   - до 16 тензодатчиков 350 Ом
   - Брутто, Нетто, Тара, Печать
   - интерфейсы Ethernet, USB и RS-485/RS-232
   - подходит для установки в корпусе, монтируемом на панели с размерами по DIN 43700
   - питание 12 … 24 В постоянного тока.</t>
  </si>
  <si>
    <t>HBM WE2111</t>
  </si>
  <si>
    <t>КВС (мостовых кранов)</t>
  </si>
  <si>
    <t>контроллер корректировки весов</t>
  </si>
  <si>
    <t>Преобразователь давления VEGABAR 14 предназначен для измерения избыточного давления, абсолютного давления и вакуума на газах, парах и жидкостях.</t>
  </si>
  <si>
    <t>УРК</t>
  </si>
  <si>
    <t xml:space="preserve"> VEGABAR 14</t>
  </si>
  <si>
    <t>VEGA</t>
  </si>
  <si>
    <t>Преобразователь давления VEGABAR S14 предназначен для измерения избыточного давления, абсолютного давления и вакуума на газах, парах и жидкостях.</t>
  </si>
  <si>
    <t xml:space="preserve"> VEGABAR S14</t>
  </si>
  <si>
    <t xml:space="preserve">мониторинг давления газов </t>
  </si>
  <si>
    <t>HBM+O49:O50</t>
  </si>
  <si>
    <t>ОСНОВНЫЕ ХАРАКТЕРИСТИКИ
Выходной сигнал 4-20мА
Присоединение к процессу: G1/2ABSP
6-контактный электрический разъем Amphenol с разводкой для модификации X1052
Диапазон давления: 0-350 бар.</t>
  </si>
  <si>
    <t>VIATRAN, США</t>
  </si>
  <si>
    <t xml:space="preserve">РСХП </t>
  </si>
  <si>
    <t>гидравлические стенды РСХП,  клетевые узлы ГНУ РСХП</t>
  </si>
  <si>
    <t>Endress+ Hauser</t>
  </si>
  <si>
    <t>зона очистки АТТТ</t>
  </si>
  <si>
    <t xml:space="preserve">проверка pH </t>
  </si>
  <si>
    <t>IFM Electronic PN3571</t>
  </si>
  <si>
    <t>Датчик давления IFM Electronic PN3571 используют для точного контроля текущих значений в системе. Диапазон измерения: от 0 до 250 бар.
Датчик имеет аналоговый сигнал с цифровым выходом 4-20 мА или 0-10 В и дискретным pnp. Тип давления, которое контролирует эта модель, — относительное (избыточное). Работает в системе, где жидкие или газообразные среды. Рабочее напряжение — 18-30 dc.
Сенсор соединяется через разъем. Для подключения к процессу используется g 1/4.</t>
  </si>
  <si>
    <t xml:space="preserve">IFM Electronic </t>
  </si>
  <si>
    <t>PN3571</t>
  </si>
  <si>
    <t>гидравлические стенды АТТТ, РСХП, АНГЦ, АПП</t>
  </si>
  <si>
    <t>Датчик давления IFM Electronic PN3571 используют для точного контроля текущих значений в системе. Диапазон измерения: от 0 до 250 бар</t>
  </si>
  <si>
    <t>IFM Electronic PN3594</t>
  </si>
  <si>
    <t>Датчик давления IFM Electronic PN3594 с аналоговым выходом 4-20 мА/0-10 В и дискретным выходом PNP NO/NC предназначен для контроля давления в диапазоне от -1 до 10 бар. Керамическая мембрана. Символьный дисплей и кнопки на корпусе для настройки. Датчик давления PN3594 подключается через стандартный разъем М12 4 pin и присоединяется в систему с помощью стандартной резьбы G ¼.</t>
  </si>
  <si>
    <t>бак грязного СОЖа РСХП</t>
  </si>
  <si>
    <t>Измерение давления от -1 до 10 бар</t>
  </si>
  <si>
    <t>Индуктивный датчик IFM Electronic ID5055 — надежное и простое в установке устройство, предназначенное для бесконтактного определения положения объектов из металла. Расстояние срабатывания — 50 мм. Поддерживает подключение через разъем M12.
Рабочее напряжение — 10-36 DC. Электрическое исполнение выхода — PNP. Функция выходного сигнала — NO.
Датчик имеет прочный прямоугольный корпус с установкой заподлицо. Сохраняет работоспособность и характеристики при эксплуатации в диапазоне температур -25…+70 °C.</t>
  </si>
  <si>
    <t>IFM Electronic ID5055</t>
  </si>
  <si>
    <t>ID5055</t>
  </si>
  <si>
    <t>тележки АТТТ, РСХП, АНГЦ, АПП</t>
  </si>
  <si>
    <t xml:space="preserve">Бесконтактного определение положения рулонов на тележках </t>
  </si>
  <si>
    <t>Индуктивный датчик (индуктивный бесконтактный выключатель) ISB AF81A-11G-10-LZ-C</t>
  </si>
  <si>
    <t>АО НПК «ТЕКО»</t>
  </si>
  <si>
    <t>ISB AF81A-11-10-LZ-C</t>
  </si>
  <si>
    <t>передаточные тележки АТТТ, ВШМ, АНГЦ, АПП</t>
  </si>
  <si>
    <t>Индуктивный датчик (индуктивный бесконтактный выключатель) ISB AF81A-11G-10-LZ-C при появлении объекта воздействия в чувствительной зоне коммутирует электрическую цепь исполнительного устройства. Для срабатывания индуктивного датчика непосредственного соприкосновения с контролируемым объектом не требуется.</t>
  </si>
  <si>
    <t>используются для ограничения хода передаточных тележек в определенных местах движения</t>
  </si>
  <si>
    <t>SICK WL34-V240</t>
  </si>
  <si>
    <t>Фотоэлектрические датчики световозвращающие WL34-V240 – Sick – 1019244 – 4047084124716: Заблаговременное уведомление нет, С функцией времени да, Номинальное расстояние переключения 22000 mm, Макс. Расстояние переключения 22000 mm, Макс. Выходной ток 100 mA, С отражателем нет, С другим аналоговым выходом нет, Порядок регулировки ручная настройка, С аналоговым коммуникационным интерфейсом нет, С коммуникационным интерфейсом AS-Interface нет, С интерфейсом связи CANOpen нет, С интерфейсом связи DeviceNet нет, С интерфейсом связи Ethernet нет, С интерфейсом связи INTERBUS нет, С интерфейсом связи PROFIBUS нет, С интерфейсом связи RS-232 нет, С интерфейсом связи RS-422 нет, С интерфейсом связи RS-485 нет, С интерфейсом связи SSD нет, С коммуникационным интерфейсом SSI нет, Выполнение электрического подключения Зажим, Исполнение коммутационного выхода NPN, Класс защиты оборудования Класс защиты 2, Категория взрывозащиты по газу без, Категория взрывозащиты по пыли без, Дизайн корпуса Кубоид, Ширина сенсора 27 mm, Высота датчика 92 mm, Длина датчика 70 mm, Сенсорная функция переключение света, Материал корпуса Пластик, Максимальный выходной ток на безопасном выходе 100 mA, Мин. Расстояние до отражателя 30 mm, Температура окружающей среды 60 °C, время реакции 0,5 ms, Частота переключения 1000 Hz, Номинальное управляющее напряжение питания Us при постоянном токе 10..30 V, Тип напряжения DC, Класс защиты от лазера без, Длина волны датчика 660 nm, Тип света Красный свет поляризованный, С блокировкой перезапуска нет, Подходит для функций безопасности нет, Защита IP) IP67</t>
  </si>
  <si>
    <t>WL34-V240</t>
  </si>
  <si>
    <t>SICK</t>
  </si>
  <si>
    <t>входные/выходные седлла для рулонов АТТТ,РСХП,АНГЦ,АПП</t>
  </si>
  <si>
    <t>Испольльзуются для обнаружения рулонов на седлах</t>
  </si>
  <si>
    <t xml:space="preserve"> FMB70-ABA1CA2CGCAA+Z1</t>
  </si>
  <si>
    <t xml:space="preserve">Преобразователь давления для гидростатического измерения уровня, измерительная ячейка CONTITE с металлической диафрагмой Alloy C276:
- герметичная сварка
- абсолютная защита от конденсата
- стойкость к климатическим условиям
- длительная стабильность
- минимальное влияние рабочей температуры
Компактное исполнение
Напряжение питания
4...20 мА HART
10,5...45 VDC (Non Ex):
Ex ia: 10,5...30 В пост.тока
PROFIBUS PA:
9...32 В пост.тока (Non Ex)
FOUNDATION Fieldbus:
9...32 В пост.тока (Non Ex)
Погрешность
Стандарт 0,1%
Опция 0,075%
Длительная стабильность
0,05% от верхнего значения диапазона в год
Рабочая температура
-10°C...100°C
Температура окружающей среды
-40°C...85°C
</t>
  </si>
  <si>
    <t>для контроля уровня в баках</t>
  </si>
  <si>
    <t xml:space="preserve"> РСХП чистый/грязный бак для СОЖ</t>
  </si>
  <si>
    <t>Hydrostatic
Level measurement
Deltapilot FMB70-KMQ9/0</t>
  </si>
  <si>
    <t>Датчик обнаружения пламени</t>
  </si>
  <si>
    <t>Kromschroder UVS 10D0G1</t>
  </si>
  <si>
    <t>УФ-датчик пламени Kromschroder для контроля газовых горелок в прерывистом режиме работы, сертифицирован ЕС в сочетании с автоматами управления горелками Kromschroder.
Серия 10.
Теплозащита из кварцевого стекла.
Rp½ внутренняя резьба.
Кабельный ввод M20
УФ-датчики Kromschroder для контроля пламени газовых горелок. Могут применяться только вместе с автоматами управления газовыми горелками IFS, IFD, PFS или PFD, автоматами контроля пламени IFW или PFF и блоками управления горелками BCU или PFU.
Макс. расстояние между УФ-датчиком и пламенем &lt; 400 мм (16"). Монтаж производится с помощью смотровой трубки 1/2", которая должна быть направлена на первую треть пламени, т.к. УФ-излучение, как правило, здесь сильнее всего</t>
  </si>
  <si>
    <t>Kromschroder</t>
  </si>
  <si>
    <t>АПП РТО</t>
  </si>
  <si>
    <t>Для контроля пламени</t>
  </si>
  <si>
    <t>SICK VL180-2P41131</t>
  </si>
  <si>
    <t xml:space="preserve">АПП входная секция </t>
  </si>
  <si>
    <t>для опредеоеня натяжения полосы</t>
  </si>
  <si>
    <t>Оптический датчик SICK VL180-2P41131 обеспечивает надежное детектирование различных объектов и работает на отражение луча от установленного отдельно рефлектора на расстоянии до 6 м.По принципу работы устройство представляет собой рефлекторный датчик, который излучает красный свет. Относится к серии sick. Одно из его главных отличий от аналогов — максимальная дальность обнаружения.Питание 10-30 DC. Подключение осуществляется через кабель 2 м. Сигнал на выходе — типа pnp, срабатывает на свет/на затемнение. Подходит для эксплуатации в температурном диапазоне -25…+55. Принцип работы: Двойная линза
Переключающий выход: PNP
Тип переключения: СВЕТЛО/ТЕМНО
Тип подключения: Кабель, 4-жильный, 2 m
Источник света: Светодиод
Настройка: Потенциометр</t>
  </si>
  <si>
    <t xml:space="preserve">Датчик проводимости </t>
  </si>
  <si>
    <t>для измерения и контроля электропроводности</t>
  </si>
  <si>
    <t>АПП зона промывки</t>
  </si>
  <si>
    <t>KOBOLD LCI</t>
  </si>
  <si>
    <t>Индуктивный датчик электропровдности/концентрации и температуры</t>
  </si>
  <si>
    <t>LCI-S-G40-K-PK</t>
  </si>
  <si>
    <t>LCI-S-G40-K-PK Расшифровка заказа Модель "LCI"  "S"(дистанционное исполнение длина кабеля 10м) Исполнение "К" (компакт) "G40"=наружная резьба 1/2 "К"-2 кабельные муфты М16 "PK"- (PEEK материал измерительной ячейки) Устройство используется для измерения и контроля электропроводности и
соответствующей ей концентрации жидких сред Одновременное измерение температуры
делает возможным точный и быстрый учет температурной компенсации линейной и
нелинейной что особенно важно при измерениях электропроводности  Дополнительные
функции такие как одновременное переключение диапазона измерения и температурного
коэффициента делают оптимальным использование датчиков в случае процессов очистки на
месте CIP процессов</t>
  </si>
  <si>
    <t>KOBOLD</t>
  </si>
  <si>
    <t xml:space="preserve">Контроль температуры печи </t>
  </si>
  <si>
    <t>Termics</t>
  </si>
  <si>
    <t>АНГЦ печи</t>
  </si>
  <si>
    <t>T/C S L=800mm GCI</t>
  </si>
  <si>
    <t>T/C S L=1200mm GCI</t>
  </si>
  <si>
    <t>VL180-2P41131</t>
  </si>
  <si>
    <t xml:space="preserve"> Indumax CLS50D</t>
  </si>
  <si>
    <t xml:space="preserve">Indumax CLS50D или CLS50 предназначен для эксплуатации в сфере химических и производственных технологий. Благодаря шестизначному диапазону измерения и высокой химической стойкости материалов, контактирующих со средой (PFA или PEEK), датчик можно использовать в различных областях применения, например: • Измерение концентрации кислот и щелочей; • Мониторинг качества химических продуктов в резервуарах и трубопроводах; • Разделение фаз продукт/продукт. </t>
  </si>
  <si>
    <t>CLS50D-6RA2/0  Ser.№P3007805LI0  https://www.casc.endress.com/ru/Tailor-made-field-instrumentation/liquid-analysis-product-overview/Indumax-CLS50?t.tabId=product-downloads</t>
  </si>
  <si>
    <t>АТТТ зона очистки</t>
  </si>
  <si>
    <t>Анализ, проводимость</t>
  </si>
  <si>
    <t>Кварцевые линзы от датчика обнаружения пламени</t>
  </si>
  <si>
    <t>Quartz Lens UV2 Sensor – ESA Pyronics</t>
  </si>
  <si>
    <t>https://duomo.co.uk/product/quartz-lens-uv2-sensor-esa-pyronics/</t>
  </si>
  <si>
    <t>ESA Pyronics</t>
  </si>
  <si>
    <t>АНГЦ, печи, зона открытого пламени</t>
  </si>
  <si>
    <t>обнаружения пламени</t>
  </si>
  <si>
    <t>Кварцевые линзы предназначены для 100% ультрофиолетной лучпропускаемости (в комплекте жаростойкой шайбой)</t>
  </si>
  <si>
    <t>Hydrostatic
Level measurement
Deltapilot S FMB70-L521/0</t>
  </si>
  <si>
    <t>https://www.casc.endress.com/ru/Tailor-made-field-instrumentation/izmerenie-davleniya/Delatpilot-FMB70?t.tabId=product-downloads&amp;orderCode=FMB70-ABA1CA2CGCAAZ1</t>
  </si>
  <si>
    <t>для контроля уровня в каскадных ваннах</t>
  </si>
  <si>
    <t xml:space="preserve"> РСХП смазка клинового устройства клети № 1и2</t>
  </si>
  <si>
    <t>Dropsa</t>
  </si>
  <si>
    <t>для определения смаски</t>
  </si>
  <si>
    <t>https://www.dropsa.com/flex/cm/pages/ServeBLOB.php/L/RU/IDPagina/2153</t>
  </si>
  <si>
    <t>Технические характеристики:
- Макс. к-ство циклов в минуту: 1000;
- Напряжение: 8 ÷ 28 В пост. тока;
- Защита от КЗ: Да;
- Класс защиты: IP 67; 
- Рабочая температура: -25°C ÷ +60°C; 
- Разъем: M12x1;
- Выходные сигналы: NPN 2A нормально разомкнутый; PNP 0,7A нормально разомкнутый. Работа устройства основывается на запатентованной концепции за счет контроля изменений магнитного потока в датчике на эффекте Холла, при попадании золотника в зону чувствительности. Устройство не содержит подвижных частей, что означает полное отсутствие износа в результате трения.</t>
  </si>
  <si>
    <t>Dropsa ULTRASENSOR PN 1655305</t>
  </si>
  <si>
    <t xml:space="preserve">
ifm electronic O1D100</t>
  </si>
  <si>
    <t>Характеристики Brand ifm electronic
Вид датчика Блок
Тип обнаружения
Рассеять
Дальность обнаружения
200 → 10000 мм
Тип выхода
PNP
Электрическое соединение
Разъем M12
Максимальное напряжение постоянного тока
30V
Источник света
Свет лазера
Степень защиты
IP67
Максимальная сила тока
200 мА
Минимальная рабочая температура
-10°C
Максимальная рабочая температура
+60°C
Материал корпуса
Цинк, полученный литьем под давлением
Страна происхождения
Germany</t>
  </si>
  <si>
    <t>ifm electronic</t>
  </si>
  <si>
    <t>ЛПЦ в системах консистентной смазки</t>
  </si>
  <si>
    <t>для поддержания уровня смазки в бочках</t>
  </si>
  <si>
    <t>Pressure-rated inductive sensors</t>
  </si>
  <si>
    <t>Balluff</t>
  </si>
  <si>
    <t>BHS0060</t>
  </si>
  <si>
    <t xml:space="preserve">РСХП 1 и 2 клеть </t>
  </si>
  <si>
    <t>для определения позиции откр/закрыт защелок</t>
  </si>
  <si>
    <t>Технические характеристики
Артикул
BHS B249V-PSD25-S04-003
Код товара
BHS0060
Длина датчика, мм 56
Корпус Резьбовой
Материал корпуса Металл
Монтаж заподлицо
Напряжение питания, В 10-30 DC
Особенности
Высокое давление
Размеры, мм M12
Расстояние срабатывания, мм 2,5
Резьба разъема M12
СоединениеРазъем
Степень защиты IP 68
Температура эксплуатации, °C-25...90
Тип выходного сигнала PNP
Функция переключения NO
Частота переключения, Гц 400</t>
  </si>
  <si>
    <t>для определения позиции откр/закрыт пинов</t>
  </si>
  <si>
    <t xml:space="preserve"> BHS002Y</t>
  </si>
  <si>
    <t>Размеры Ø 12 x 56 мм Конструкция M12x1 Установка заподлицо Монтажная длина от контактной поверхности 17.9 mm Дальность действия 1,5 мм Переключающий выход PNP замыкающий контакт (NO) Частота переключения 2000 Гц Материал корпуса Высококачественная сталь Активная поверхность, материал EP Разъем Штекерный разъем, штекер M12x1, 4-контактный Рабочее напряжение Ub10...30 VDC Температура окружающей среды -25...80 °C Прочность на сжатие, макс.500 bar Степень защиты IP68 Разрешение на эксплуатацию/конформность CE, cULus, E~, WEEE  — все права принадлежат Promelectrica.ru</t>
  </si>
  <si>
    <t xml:space="preserve">Датчик магнитный </t>
  </si>
  <si>
    <t>геркон</t>
  </si>
  <si>
    <t>Магнитный датчик положения CSN 2032-0 серии 40 Camozzi.
Состоит из геркона, дополненного схемой электронной защиты, светодиодной индикацией красного цвета и изолированным
герметичным корпусом.
• Состояние контакта: геркон Н.О.
• Подключение: три контакта.
• Напряжение: 12 ... 220V DC/AC.
• Максимальный ток: 1,5 A.
• Максимальная нагрузка: 30VA/20W.
• Время включения: менее 2 мс.
• Индикация: встроенный красный светодиод.
• Рабочая температура: -25 ... +75ºС.
• Рабочий диапазон: ≈ 1 мм.
• Диаметр кабеля: 2,8 мм.
• Материал: стеклонаполненный нейлон.
• Класс защиты: IP54 / IP65 с разъемом 122-800.
• Крепление: хомут для закрепления на стяжке Ø6-10 мм.
• Для цилиндров серий 40-60: Ø32 ÷ 100 мм.</t>
  </si>
  <si>
    <t>CAMOZZI CSN 2032-0 серии 40</t>
  </si>
  <si>
    <t>CAMOZZI CSN 2032-0</t>
  </si>
  <si>
    <t xml:space="preserve">АНГЦ,АПП </t>
  </si>
  <si>
    <t>для определения позиции поршня пневмоцилиндров</t>
  </si>
  <si>
    <t>датчик пламени</t>
  </si>
  <si>
    <t>ESA SHUTTER SHR имеет внутренний затвор, который предназначен для предотвращения попадания
светового излучения в ультрафиолетовые извещатели
пламени ESA UV-2. Затвор обычно открытого типа и
закрывается по сигналу катушки.
Поместив ESA SHUTTER SHR между горелкой и ультрафиолетовым извещателем пламени, можно
периодически проверять датчик пламени, необходимый для горелок с постоянным режимом работы.
Устройство поставляется с набором фитингов, которые обеспечивают легкую установку на горелку: ESA
SHUTTER SHR должен быть вставлен между датчиком и изолирующими фитингами ESA UV-2, таким
образом, быстрое соединение позволяет закрепить
горелку, исключая необходимость все вращать.</t>
  </si>
  <si>
    <t>ESA UV-2</t>
  </si>
  <si>
    <t>https://www.esapyronics.com/wp-content/uploads/2018/05/E7003R.pdf</t>
  </si>
  <si>
    <t>Для определения открытого пламени</t>
  </si>
  <si>
    <t>Датчик провисания</t>
  </si>
  <si>
    <t>Baumer</t>
  </si>
  <si>
    <t>https://www.palmettoautomationinc.com/products/baumer-electric-ch-8501-frauenfield-osdm-16d9601-s14-laser-beam-sensor-5a</t>
  </si>
  <si>
    <t>Baumer Electric CH-8501</t>
  </si>
  <si>
    <t>АПП грунт/финиш</t>
  </si>
  <si>
    <t>определения провисания полосы в печах</t>
  </si>
  <si>
    <t>Лазерное измерение расстояний Baumer OADM
Лазерные датчики расстояния Baumer OADM 20 обеспечивают точный выходной сигнал благодаря встроенному микроконтроллеру. Интеллектуальный внутренний анализ сигналов позволяет датчикам работать точно независимо от цвета и на большинстве типов поверхностей. Благодаря небольшому видимому лазерному пятну датчики OADM 20 можно легко и точно позиционировать.
Линейная фотодиодная матрица
Разработан для приложений, требующих непрерывной и очень точной информации о расстоянии.
Разрешение (белая бумага): 0,01 мм (диапазон 50 мм); 0,06 мм (диапазон 130 мм)
Ошибка линейности (информационный документ) 0,03 мм (диапазон 50 мм) или 0,2 мм (диапазон 130 мм)
Индикатор загрязнения и выход сигнализации
Аналоговые выходы 4–20 мА и сигнальные выходы PNP
Время нарастания выходного сигнала &lt;10 мс
Длина волны 675 мм
IP67
Разъем M12 5-контактный</t>
  </si>
  <si>
    <t>лазерный датчик расстояния</t>
  </si>
  <si>
    <t>PN3594</t>
  </si>
  <si>
    <t>https://www.casc.endress.com/ru/Tailor-made-field-instrumentation/uroven/Levelflex-FMP52?g.filters=%7B%22endress%3Aproduct-family-external%22%3A%5B%22levelflex%22%5D%2C%22endress%3Abusiness-area%22%3A%5B%22level%22%5D%2C%22endress%3Ameasuring-application-task%22%3A%5B%22continuous-level%22%5D%2C%22endress%3Aproduct-segmentation%22%3A%5B%22e%22%5D%7D&amp;t.tabId=product-downloads</t>
  </si>
  <si>
    <t>АТТТ бак кислоты</t>
  </si>
  <si>
    <t>Для непрырывного контроля уровня</t>
  </si>
  <si>
    <t>Levelflex FMP52</t>
  </si>
  <si>
    <t>CEV58M-00442-INT POW.SUP.11-27V, IP65, 0-60°C</t>
  </si>
  <si>
    <t>Абсолютный многооборотный энкодер CEV58M-ETC
Абсолютные поворотные энкодеры C__58 от TR-Electronic обеспечивают считывание абсолютных значений положения в корпусе промышленного стандартного размера. Серия 58 мм со сплошным и глухим валом может быть адаптирована к различным конфигурациям машин.
Помимо обычных конфигураций синхронных и зажимных фланцев, в стандартной комплектации доступны различные версии. TR-Electronic также может без проблем предоставить подходящие комбинации валов и фланцев дюймовых размеров для рынка США; Список UL является стандартным.В CEV58 и CES58 разрешение на оборот составляет 32768 шагов (15 бит), а 256000 оборотов обнаруживаются без батареек или счетчиков.
COV58 и COS58 предлагают более высокое разрешение: до 262 144 шагов на оборот (18 бит). Выходное разрешение в сети EtherCAT можно параметрировать с учетом соответствующего приложения. Вилки М12 расположены аксиально, поэтому соединительные кабели не выходят за пределы диаметра фланца 58 мм. Два шинных соединения соответствуют стандарту эффективной последовательной кабельной разводки EtherCAT; так же, как обычная проводка в полевых условиях.</t>
  </si>
  <si>
    <t>Absolute encoder MULTITURN CEV58M-00442-IN</t>
  </si>
  <si>
    <t>Encoder RHI 503</t>
  </si>
  <si>
    <t>RHI 503
Part number: 519254-01
Ruggedized Hollow shaft encoder, Incremental
Robust Ø58 mm encoder with hollow shaft
Short-circuited protected outputs
IP67 at housing, IP66 at shaft inlet
TUV markCE
Product data
Type	RHI
Model	503 Standard
Shaft type	Ø12 mm blind hollow shaft
Flange type	58/59-flange with stator coupling
Resolution	1024 ppr
Power supply	9-30 Vdc
Output signal	HTL
Connection type	M23 connector 12-pin
Connecting direction	Radial
Number of channels	6 (S00, S00\, S90, S90\, Sref, Sref\)</t>
  </si>
  <si>
    <t>RHI 503
Part number: 519254-01</t>
  </si>
  <si>
    <t>Encoder RHI 593</t>
  </si>
  <si>
    <t>RHI 593
Part number: 738570-01
Ruggedized Hollow shaft encoder, Incremental
Robust Ø58 mm encoder with hollow shaft
Short-circuited protected outputs
IP67 at housing, IP66 at shaft inlet
TUV markCE
Product data
Type	RHI
Model	503 Standard
Shaft type	Ø12 mm blind hollow shaft
Flange type	58/59-flange with stator coupling
Resolution	1024 ppr
Power supply	9-30 Vdc
Output signal	HTL
Connection type	M23 connector 12-pin
Connecting direction	Radial
Number of channels	6 (S00, S00\, S90, S90\, Sref, Sref\)</t>
  </si>
  <si>
    <t>RHI 593
Part number: 738570-01</t>
  </si>
  <si>
    <t>Тип: 8.5020.4514.1024                (код заказа:4 514)                                4- с моментным стопором, длинный, IP65                             5-ø 12 мм [0,47 дюйма]                                        1 -RS422/5...30 В постоянного тока                                             4-радиальный разъем M23,         12-контактный</t>
  </si>
  <si>
    <t>Kubler incremental encoder</t>
  </si>
  <si>
    <t>Инкрементные энкодеры Kubler 8.5020 обеспечивают особую устойчивость к вибрациям и ошибкам при установке благодаря прочной конструкции подшипников с конструкцией Safety Lock™. Стабильный литой корпус, высокая степень защиты до IP67 и широкий температурный диапазон от -40 °C до +85 °C обеспечивают универсальное использование. Это семейство энкодеров постоянно совершенствуется и теперь предлагает уникальное разнообразие вариантов заказа. https://www.kuebler.com/en/products/measurement/encoders/product-finder/product-details/5020</t>
  </si>
  <si>
    <t>Absolute encoder SICK</t>
  </si>
  <si>
    <t>Артикул:
AFM60B-BHAA004096
Код товара:
1054924 https://sensoren.ru/product/mnogooborotnyy_enkoder_sick_afm60b_bhaa004096/</t>
  </si>
  <si>
    <t>Многооборотный энкодер SICK AFM60B-BHAA004096 применяется для определения абсолютного положения на машинах и установках в различных отраслях промышленности. По функциональному принципу он абсолютный многооборотный. Имеет полый глухой, вал диаметром 15 мм. Разрешение — 4096 шагов за один оборот. Максимальное число оборотов составляет 4096.
Это одна из самых популярных моделей в линейке продуктов SICK. Благодаря прочной механической конструкции датчик надежно работает даже в неблагоприятных условиях производства. Присоединение — радиальное. разъем служит для электрического соединения.
Энкодер питается от сети 4,5-32 dc. Его можно подключать к внешним устройствам для обмена данными: через интерфейс ssi.</t>
  </si>
  <si>
    <t>Kubler</t>
  </si>
  <si>
    <t>Многооборотный энкодер SICK AFM60B-BDAA004096 применяется для определения абсолютного положения на машинах и установках в различных отраслях промышленности. По функциональному принципу он абсолютный многооборотный. Имеет полый глухой, вал диаметром 15 мм. Разрешение — 4096 шагов за один оборот. Максимальное число оборотов составляет 4096.
Это одна из самых популярных моделей в линейке продуктов SICK. Благодаря прочной механической конструкции датчик надежно работает даже в неблагоприятных условиях производства. Присоединение — радиальное. разъем служит для электрического соединения.
Энкодер питается от сети 4,5-32 dc. Его можно подключать к внешним устройствам для обмена данными: через интерфейс ssi.</t>
  </si>
  <si>
    <t>Артикул:
AFM60B-BDAA004096
Код товара:
1072722 https://sensoren.ru/product/mnogooborotnyy_enkoder_sick_afm60b_bdaa004096/</t>
  </si>
  <si>
    <t xml:space="preserve">Датчик перепада давления </t>
  </si>
  <si>
    <t>Преобразователь давления измерительный</t>
  </si>
  <si>
    <t>Deltabar M PMD55</t>
  </si>
  <si>
    <t>Преобразователь дифференциального давления Deltabar M PMD55 с тензорезистивным сенсором и сварной металлической мембраной широко используется во всех отраслях промышленности для непрерывного измерения перепада давления жидкостей, пара и газов. Меню быстрой настройки с регулируемым диапазоном измерения обеспечивает простую пусконаладку, сокращает затраты и экономит время. SIL2 в соответствии с IEC 61508 / IEC 61511.
Для измерения уровня, объема или массы жидкостей, мониторинг дифференциального давления, например в фильтрах и насосах, а также измерение расхода жидкостей, паров и газов (объемного или массового) в сочетании с сужающими устройствами.
Присоединение к процессу: резьбовое
Температура процесса: -40 ... 85°C
Диапазон измерения: 0.5 мбар ... 40 бар
Основная погрешность: ±0.1%, "Platinum" ±0.075% (опция)
Международные и российские сертификаты взрывозащиты (EAC), SIL</t>
  </si>
  <si>
    <t>АТТТ ЛПМ</t>
  </si>
  <si>
    <t>для определения точного положения</t>
  </si>
  <si>
    <t>РСХП клиновые устройство</t>
  </si>
  <si>
    <t xml:space="preserve"> leine linde</t>
  </si>
  <si>
    <t>АТТТ РСХП АНГЦ АПП</t>
  </si>
  <si>
    <t>определения число оборотов двигателя</t>
  </si>
  <si>
    <t>Мостовые краны</t>
  </si>
  <si>
    <t>АПП АНГЦ накопители</t>
  </si>
  <si>
    <t>Multiturn</t>
  </si>
  <si>
    <t>для измерения давления</t>
  </si>
  <si>
    <t>Memosens CPS11E – универсальный датчик для технологических процессов со стабильными
условиями. Он обеспечивает надежные измерения даже в средах с крайне высоким
уровнем pH. Благодаря цифровой технологии Memosens 2.0 датчик pH устойчив к воздействию влаги и позволяет проводить лабораторную калибровку, повышая безопасность процесса. Увеличенный объем
внутренней памяти для хранения данных идеально подходит для проведения профилактического обслуживания. Уменьшение затрат на техническое обслуживание и продление срока службы характеризует Memosens CPS11E отличным соотношением цены и качества</t>
  </si>
  <si>
    <t>AНГЦ АТТТ</t>
  </si>
  <si>
    <t>анализ рН в ёмкостях хим. Зоны</t>
  </si>
  <si>
    <t>VEGAPULS WL 61</t>
  </si>
  <si>
    <t>Радарный уровнемер VEGAPULS WL 61 предназначен для
измерения уровня в водоподготовке, на насосных станциях
и камерах ливнеспуска, для измерения расхода в открытых
руслах, а также для измерения уровня в водоемах и применим,
прежде всего, в водном хозяйстве и канализации. Антенна радарного датчика излучает короткие радарные
импульсы длительностью прибл. 1 нс и принимает их в виде
эхосигналов, отраженных от поверхности продукта. Время
прохождения радарного импульса от излучения до приема
пропорционально расстоянию до поверхности продукта, т.е.
уровню. Определенный таким образом уровень преобразуется
в соответствующий выходной сигнал и выдается в виде
измеренного значения.</t>
  </si>
  <si>
    <t>VEGAPULS WL 61 PSWL61.XXBYDHKCX диапазон изм. макс. 15м.</t>
  </si>
  <si>
    <t xml:space="preserve">VEGAPULS WL 61 </t>
  </si>
  <si>
    <t>для определения уровня в кислотных резервуаров</t>
  </si>
  <si>
    <t>Главные функции ВД-40 400мл:Освобождает и смазывает движущие части механизмов. Защищает от коррозии: ВД 40 препятствует образованию ржавчины на металлических инструментах, оборудовании, спортивном и военном снаряжении и др. Оставляет защитную пленку от появления коррозии.</t>
  </si>
  <si>
    <t>WD-40</t>
  </si>
  <si>
    <t>АТТТ,РСХП АНГЦ,АПП</t>
  </si>
  <si>
    <t>Освобождает и смазывает движущие части механизмов WD-40 глубоко проникает в механизмы и смазывает их. Вытесняет влагу. Очищает. Защищает от коррозии металлические поверхности.</t>
  </si>
  <si>
    <t>https://lubetrade.uz/product/universalnyj-sprej-aerozol-wd-40-spray-400ml/ Универсальный спрей, аэрозоль WD 40 Spray — 400мл</t>
  </si>
  <si>
    <t>ФУМ лента представляет собой синтетический материал, отличающийся высоким уровнем термической стойкости. Изделие применяется в качестве уплотнителя, а также в целях герметизации соединений. Лента изготавливается из фторопласта - фторсодержащего полимера, отличающегося превосходными эксплуатационными характеристиками.
ФУМ лента не твердеет со временем, остается такой же гибкой и упругой, как и при первом использовании. Лента выдерживает температурное воздействие до +260 °С. Изделие обладает стойкостью к высокому давлению, сохраняет свои физические и химические свойства. ФУМ лента не токсична и безопасна для здоровья человека.</t>
  </si>
  <si>
    <t>ФУМ-лента – эффективный уплотнитель трубных стыков в сфере водо- и газоснабжения. Материал предупреждает протечки, защищает от потопа и подтравливания. Применяется в качестве заменителя резиновых прокладок</t>
  </si>
  <si>
    <t>АТТТ РСХП АНГЦ АПП тележки для рулонов вход/выход секция</t>
  </si>
  <si>
    <t>Тросиковый энкодер SICK BTF08-A1AM0240 используется для измерения линейных перемещений объектов. Оптимальный вариант для применения в условиях, когда важна надежность, точные результаты и быстрый монтаж. Этот датчик входит в число самых востребованных в линейке SICK. Принцип работы — абсолютный. Материал корпуса — алюминий, стойкий к механическим и температурным воздействиям. Современный интерфейс ssi обеспечивает простую интеграцию энкодера в системы в сложных промышленных условиях.
Диапазон питающего напряжения модели составляет 10-32 dc В.</t>
  </si>
  <si>
    <t>определения точной вертикальной положении тележки</t>
  </si>
  <si>
    <t xml:space="preserve">Артикул:
BTF08-A1AM0240
Код товара:
1034299 </t>
  </si>
  <si>
    <t xml:space="preserve">Механика тросовой тяги HighLine для сервофланца с валом 6 мм, диапазон измерения 0 м ... 2 м. Длина измерения	0 m ... 2 m. инейность	≤ ± 2 mm. Материал, измерительный трос	Стальной гибкий многопроволочный провод, нержавеющая сталь 1.4401 V4А. Материал, корпус пружины	Цинковое литье под давлением. Длина вытянутого троса на один оборот	200 mm. Диаметр измерительного троса	1,35 mm. Ускорение троса	40 m/s². Класс защиты механизма	IP64. </t>
  </si>
  <si>
    <t>комплектующий часть энкодера</t>
  </si>
  <si>
    <t>Item Number MRA-F080-102D2
MFG Item Number 6028625</t>
  </si>
  <si>
    <t>Датчики расстояния на средний диапазон SICK</t>
  </si>
  <si>
    <t xml:space="preserve">
Диапазон измерения: 0,2...10 м. Источник излучения: лазер (класс 2), красный. Световое пятно: 15х15 мм. Точность на максимальном расстоянии: ± 10,0 мм. Время отклика: 10/50 мс. Выходной сигнал: 2xPNP. Температурный диапазон эксплуатации: -30...+65 °C. Питание: 10...30 V DC. Подключение: разъем М12 5 pin.
Лазерный датчик расстояния DS50-P1112 артикул 1047402 от компании SICK на диапазон до 10 м с двумя независимыми дискретными выходами PNP для контроля порогового значения расстояния. Настройка осуществляется при помощи кнопок на корпусе, а дисплей облегчает параметрирование. Лазерный датчик расстояния DS50-P1112 применяется в различных задачах по автоматизации производства, где требуется точный и надежный лазерный дальномер с широкими возможностями.</t>
  </si>
  <si>
    <t>DS50-P1112 артикул 1047402</t>
  </si>
  <si>
    <t>Лазерный датчик измерения расстояния</t>
  </si>
  <si>
    <t>SICK DS50</t>
  </si>
  <si>
    <t>для определения расстояния полосы</t>
  </si>
  <si>
    <t>Pt100 3W CL.A</t>
  </si>
  <si>
    <t>Принцип действия термопреобразователя основан на преобразовании измеряемой температуры в изменение электрического сопротивления чувствительного элемента (ЧЭ) ТС.
Термопреобразователь конструктивно выполнен в виде измерительной вставки с одним ЧЭ, соединенной с коммутационной коробкой прямоугольной формы, выполненной из пластика. Измерительная вставка состоит из одного платинового ЧЭ, помещенного в защитный чехол из нержавеющей стали. ЧЭ ТС имеет номинальную статическую характеристику преобразования (НСХ) типа «Pt100» по ГОСТ 6651-2009 (МЭК 60751).
Схема соединения внутренних проводников термопреобразователя с чувствительным элементом 4-х проводная.
Защита от несанкционированного доступа предусмотрена в виде пломбировки винта крепления верхней крышки термопреобразователя.</t>
  </si>
  <si>
    <t>АНГЦ  печи коллектлр горячего воздуха</t>
  </si>
  <si>
    <t>УРК реактор</t>
  </si>
  <si>
    <t>Термометры сопротивления с Pt100 и сенсором Pt1000 промышленное исполнение
В промышленном применении термометры сопротивления с Pt100, сенсором Pt1000 обычно используются как измерительная вставка, которая устанавливается в соединительной головке и подходящем защитном фитинге. Электрическое соединение выполняется в соединительной головке. Измерительная вставка является легко заменяемой деталью термометра, которая состоит из проводника или кабеля, выполненного из подходящего материала, чей чувствительный конец имеет один или более платиновых измерительных резисторов Pt100 или Pt1000. Наличие защитной гильзы в измерительной точке позволяет выполнять замену, ремонт или калибровку термометра сопротивления без прерывания технологического процесса.В соответствии с промышленными требованиями к измерениям в основном используются измерительные резисторы: Pt100 или сенсор Pt1000. Согласно IEC 60751 (DIN EN 60751) определяются точные характеристики таких измерительных резисторов и термометров. Более подробную информацию о характеристиках датчиков смотрите в Технической информации IN 00.17</t>
  </si>
  <si>
    <t>для измерения температуры</t>
  </si>
  <si>
    <t>Для измерения и регулирования температуры в реакторе</t>
  </si>
  <si>
    <t>Для измерения температуры</t>
  </si>
  <si>
    <t>TR PT100 3W CL.A. STANDART IEC:60751</t>
  </si>
  <si>
    <t>ABB</t>
  </si>
  <si>
    <t>Pt100-3w-CL.A L=600mm</t>
  </si>
  <si>
    <t>АНГЦ зона дожигания полосы</t>
  </si>
  <si>
    <t>Pt100/TF/3 Cl.A</t>
  </si>
  <si>
    <t>Термопары — это сравнительно простые и надежные датчики температуры, использующие эффект Зеебека.
для измерения температуры: если соединены два электрических проводника из разных материалов
в какой-то момент слабое электрическое напряжение может быть измерено между двумя открытыми концами проводника, если
проводники подвергаются температурному градиенту. Это напряжение называется термоэлектрическим напряжением или
электродвижущая сила (ЭДС). Ее величина зависит от типа проводящих материалов и
разница температур между «точкой измерения» (соединением двух проводников) и
«холодный спай» (разомкнутые концы проводника). Соответственно, термопары в первую очередь измеряют только
перепады температур. Можно определить абсолютную температуру в точке измерения.
от них, если соответствующая температура холодного спая известна или измеряется отдельно и
компенсировано. Комбинации материалов и соответствующее термоэлектрическое напряжение/температура.
характеристики наиболее распространенных типов термопар стандартизированы в IEC 60584 и
Стандарты ASTM E230/ANSI MC96.1.</t>
  </si>
  <si>
    <t>S/N:P205EE14153 Код заказа TR13-ABA1EASXC200E RTD Thermometer TR13 () Endress+Hauser 02/2019 https://www.casc.endress.com/ru/Tailor-made-field-instrumentation/Temperature-measurement-thermometers-transmitters/Thermocouple-thermometer-US-style-TH54?g.filters=%7B%22endress%3Abusiness-area%22%3A%5B%22temperature%22%5D%7D&amp;t.tabId=product-downloads</t>
  </si>
  <si>
    <t>для измерения температуры в шелочной среде</t>
  </si>
  <si>
    <t>АНГЦ зона промывки полосы</t>
  </si>
  <si>
    <t>Термометры сопротивления тип TR10-C-ZZZG-12DR-BS1A-ZZ-A2AGDL501001300245-ZZZZ R1C 025560RZ-ZA-Z-Wika0-ZZ термометр сопротивления в комплекте с резьбовой гильзой предназначены для измерения температуры жидких и газообразных сред. Чувствительный элемент из платины или меди, расположенный в нижней точке штока, изменяет свое сопротивление в зависимости от температуры.</t>
  </si>
  <si>
    <t>Wika</t>
  </si>
  <si>
    <t>для измерения температуры в газовой среде</t>
  </si>
  <si>
    <t>https://energoserver.ru/cat/good.php?id=3758&amp;lv2=61 TR10-C-ZZZG-12DR-BS1A-ZZ-A2AGDL501001300245-ZZZZ R1C 025560RZ-ZA-Z-Wika0-ZZ</t>
  </si>
  <si>
    <t>TR10-C-ZZZG</t>
  </si>
  <si>
    <t>Подробная информация об устройстве: Серийный номер: P2056814153 Код заказа:TR13-ABR1TCSXC200E  Короткое описание: RTD Thermometer TR13 Тип устройства Термометры сопротивления (терморезистор) ПоставщикEndress+Hauser https://www.eus.endress.com/ru/Tailor-made-field-instrumentation/Temperature-measurement-thermometers-transmitters/modulnyj-termometr-soprotivleniya-TR15?t.tabId=product-downloads</t>
  </si>
  <si>
    <t>АТТТ кислотный бак №1,2,3,4</t>
  </si>
  <si>
    <t>для измерения температуры кислоты в баке</t>
  </si>
  <si>
    <t>TR13-ABR1TCSX200E</t>
  </si>
  <si>
    <t>Датчик TIM320-1131000  является изделием, ориентированным на решение задач техники безопасности в следующих случаях применения: защита опасных зон, опасных мест и зон доступа, мобильная защита транспортных средств (защита автоматически управляемых транспортных средств и мобильных платформ), а также локализация транспортного средства. В любое время датчик может применяться только в рамках предписанных и указанных технических характеристик и производственных условий.</t>
  </si>
  <si>
    <t>Датчики 2D-LiDAR TiM</t>
  </si>
  <si>
    <t>Датчик обнаружения препятсвия</t>
  </si>
  <si>
    <t>https://cdn.sickcn.com/media/pdf/4/44/844/dataSheet_TIM320-1031000_1063467_ru.pdf</t>
  </si>
  <si>
    <t>Самоходные передаточные тележки для рулонов</t>
  </si>
  <si>
    <t xml:space="preserve">для определения препятсвий в пути </t>
  </si>
  <si>
    <t>TIM320-1031000 | TiM ДАТЧИКИ 2D-LIDAR</t>
  </si>
  <si>
    <t>IEK</t>
  </si>
  <si>
    <t>https://www.vseinstrumenti.ru/product/izolenta-pvh-19mm-20m-chernaya-iek-iek-uiz-20-10-k02-805141/</t>
  </si>
  <si>
    <t>Для монтажных работ</t>
  </si>
  <si>
    <t xml:space="preserve">Выполняя работы на промышленных и строительных объектах, а также в быту часто требуется изолировать провода и кабели. Используйте для этого ленту IEK UIZ-20-10-K02. Она сделана на основе ПВХ – материала, который обладает отличными герметизирующими свойствами, не деформируется при воздействии воды, соли и растворителей со слабым действием. </t>
  </si>
  <si>
    <t>Провод ПВС предназначается для обеспечения электричества в электрические приборы и инструменты.
Провод ПВС применяется в процессе обеспечения электричеством жилых помещений (обеспечивается работа пылесосов, холодильников, стиральных машин, кондиционеров и других электроприборов), приборов для садоводства и огороднической деятельности, для средств малой механизации и других аналогичных приборов.
Провод ПВС используется для создания шнуров удлинительного характера там, где напряжение доходит до 380 Вольт и в системах 380/660 Вольт.
Также провод ПВС можно применить и для внутренней электропроводки в различных зданиях и помещениях. Для этого нужно многопроволочные медные жилы провода залудить в местах подключения розеток или же распаечных коробок.</t>
  </si>
  <si>
    <t>https://220volt.uz/kabel-gibkij-kg-pvs/PVS315 Тип кабеля (провода)	Провод соединительный, многожильный медный
Количество жил	3
Материал жил	Медь
Тип жилы	Многопроволочная, гибкая
Изоляция кабеля (провода)	ПВХ (Поливинилхлоридный)
Сечение провода mm²	1,5</t>
  </si>
  <si>
    <t>Бренд
SIEMENS
Код производителя
3SE5232-0BK50
Вес, г
125
Количество в упаковке
1 шт
*Ширина
31 мм
*Размер резьбы
M20 х 1.5
*Материал контактов
cеребряный сплав
*Подключение
винты
*Степень защиты
IP65
*Макс. температура
+85 °C
*Материал изготовления
пластик
*Тип контактов
1 размыкающий контакт
*Мин. температура
-25 °C</t>
  </si>
  <si>
    <t>УРК ввод реактора</t>
  </si>
  <si>
    <t>для переключения вводов реактора</t>
  </si>
  <si>
    <t>SIEMENS</t>
  </si>
  <si>
    <t>Описание предмета	Позиционный переключатель, пластиковый корпус согласно DIN EN 50047, 31 мм. Подключение устройства 1 x (M20 x 1,5) 1НО/1НЗ контакты замедленного действия, регулируемый по длине поворотный рычаг, регулируемый вправо/влево с помощью пластикового ролика 19 мм. https://conrad.ru/catalog/elektromekhanicheskie_komponenty/pereklyuchateli_i_knopki/pereklyuchateli/kontsevye_vyklyuchateli/3se5232_0bk50_siemens_pozitsionnyy_vyklyuchatel_6_a_povorotnyy_metallicheskiy_rychag_ip65_1_sht_/#desc</t>
  </si>
  <si>
    <t>Набор ключей Torx Tamperproof YT-10-50 предназначен для откручивания и закручивания винтов, болтов, которые имеют внутренний шестигранник. Изготовлен из хром-ванадиевой стали. Специальное покрытие надежно защищает инструмент от появления коррозии.
Параметры:
Материал: КрВ 6150.
Тип: длинный.
твердость: 52-56 HRc.
Тип наконечника: Торкс ТР.
Размер: Т10, Т15, Т20, Т25, Т27, Т30, Т40, Т45, Т50.
Ширина: 15, 16, 17, 21, 24, 27, 32, 36, 38 мм.
Длина: 72, 79, 86, 94, 107, 122, 133, 155, 174 мм.
Количество штук в наборе: 9.</t>
  </si>
  <si>
    <t>https://yato24.com.ua/kliuchy-shestyhrannye-torx-dlynnye-t10-t50-9-sht.-yato-yt-0511/</t>
  </si>
  <si>
    <t>YATO</t>
  </si>
  <si>
    <t>Длямонтажных и ремонтных работ приборов</t>
  </si>
  <si>
    <t>Технические характеристики набора шестигранных ключей YATO YT-0507
Тип HEX
Размер min 2 мм
Размер max 10 мм
Размер min (дюйм)нет
Размер max (дюйм)нет
Трещотка нет
Материал CrV
Количество в наборе9 шт
Класс товараПрофессиональный
Диэлектрическое покрытиенет
Вес нетто 0.458 кг
Вид миллиметровый
Размер min (Т/E) нет
Размер max (T/E) нет
Формаугловой
Вид упаковки блистер
С шаровым окончанием да
Шарнирный механизм нет</t>
  </si>
  <si>
    <t>https://www.vseinstrumenti.ru/product/nabor-shestigrannyh-klyuchej-yato-9-sht-2-0-10mm-s-sharom-crv-yt-0507-1762031/#characteristics</t>
  </si>
  <si>
    <t>Наконечники кабельные медные и обжимные</t>
  </si>
  <si>
    <t>Наконечники НШВИ предназначены для оконцевания методом опрессовки гибких многопроволочных медных проводников. Они трансформируют концы многожильных проводов в монолитные штифты. Наконечники НШВИ являются удобной альтернативой обязательному облуживанию концов многожильных проводников при подсоединении к клеммам. Для монтажа одного провода Предназначены для оконцевания методом опрессовки гибких многопроволочных медных проводников. Трансформируют концы многожильных проводов в монолитные штифты Современная альтернатива обязательному облуживанию концов многожильных проводников при подсоединении к клеммам Максимальное напряжение: 690 В Размеры изолированных манжет и втулок наконечников НШВИ рассчитаны для монтажа одного проводника соответствующего сечения</t>
  </si>
  <si>
    <t>0,75м2; 0,50м2; 1м2; 1,5м2; по 100шт</t>
  </si>
  <si>
    <t>Для монтажных и ремонтных работ приборов</t>
  </si>
  <si>
    <t>аконечник втулочный изолированный НШВИ</t>
  </si>
  <si>
    <t>Оптический кабель для воздушных ножей BUFFLE</t>
  </si>
  <si>
    <t>https://www.bannerengineering.com/us/en/search.html?q=ir2.56.5smramp</t>
  </si>
  <si>
    <t>АНГЦ воздушные ножы</t>
  </si>
  <si>
    <t>прием передача оптического луча</t>
  </si>
  <si>
    <t>Индивидуальное стекловолокно в оппозитном режиме, длина 78 мм.
0,156 диам. Пучок
Оболочка из нержавеющей стали
Прямоугольный чувствительный наконечник; боковой выход
Номер детали: 800782 Тип корпуса Прямоугольный
Количество в комплекте 1
Тип оптоволокна Стекло
Режим чувствительности (общий) Противоположный
Режим обнаружения (подробный) Массив
Выход луча под прямым углом
Материал чувствительного конца (специальный) Алюминий
Материал оболочки волокна (оболочка) Монокойл из нержавеющей стали
Массив концевых наконечников, чувствительных к волокну
Длина волокна (м) 0,914
Размер чувствительного конца волокна: 63,5 x 44,5 мм
Чувствительный конечный сегмент 1, прямоугольник
Сенсорный концевой сегмент 2, вид сбоку
Сенсорный конечный сегмент 3, массив
Длина массива (мм) 38,1
Выдвижной Нет
Гибкий рельеф Нет
Диаметр сердечника (мм) 4
Минимальный радиус изгиба (мм) 25
Прекращение действия прекращено
Максимальная температура (°C) 249
Интегрированный объектив Нет
Функция: Обнаружение мелких объектов Да
Применение: Уровень жидкости Нет
Применение: Сквозная вакуумная подача Нет
Тип подключения Стекловолоконные датчики
Макс. расстояние: DF-G3 (мм) Нет данных
Размер чувствительного конца волокна — зона установки 63,5 x 44,5 мм
Измеренное максимальное расстояние (мм) Нет данных
Макс. расстояние: DF-G2 (мм) Нет данных
Тариф счетчиков оптоволокна (fbm) 10652,9
Макс. расстояние: DF-G1 (мм)</t>
  </si>
  <si>
    <t>Индуктивный датчик Telemecanique XS618B1PAL5 — надежное и простое в установке устройство, предназначенное для бесконтактного определения положения объектов из металла. Расстояние срабатывания — 8 мм. Поддерживает подключение через кабель длиной 5 м.
Рабочее напряжение — 12-48 DC. Электрическое исполнение выхода — PNP. Функция выходного сигнала — NO.
Датчик имеет прочный резьбовой корпус с установкой заподлицо. Для его изготовления использован материал никелированная латунь. Сохраняет работоспособность и характеристики при эксплуатации в диапазоне температур -25…+70 °C.
Входит в серию XS6 от Telemecanique</t>
  </si>
  <si>
    <t>Для определения положения испонтьельных механизмов</t>
  </si>
  <si>
    <t>https://sensoren.ru/product/induktivnyy_datchik_telemecanique_xs618b1pal5/</t>
  </si>
  <si>
    <t>SHNEIDER ELECTRIC</t>
  </si>
  <si>
    <t>Бесконтактный инфракрасный термометр, предназначенный для автономного использования. Просто включите его, и UNO обеспечит линейный выходной сигнал 4–20 мА во всем температурном диапазоне. UNO обеспечивает точные измерения без дрейфа даже на самых маленьких целевых участках.
Обеспечивая исключительную гибкость и точность работы в OEM-установках, где непрерывная работа, контроль качества и мониторинг процессов имеют первостепенное значение, прецизионные измерения UNO обеспечивают высокую целостность продукции, максимальное время безотказной работы и безопасную эксплуатацию.
Термометры UNO не требуют контакта с целевым объектом, поэтому не могут нарушить, повредить или загрязнить продукт или процесс. Это обеспечивает идеальное решение для измерения быстро перемещающихся продуктов. UNO хорошо подходит для небольших, хрупких продуктов или продуктов, находящихся в закрытых помещениях с контролируемой атмосферой.
Доступен стандартный ассортимент визировочных термометров через линзу и оптоволоконные варианты.
Доступны модели с дополнительным лазерным наведением. Прочная серия UNO представляет собой доступное решение для измерения температуры для стекольной, нефтеперерабатывающей, промышленной и горнодобывающей промышленности.
ПРОСТАЯ ИНТЕГРАЦИЯ
Благодаря выбору встроенных функций времени, диапазону температурных диапазонов и рабочих диапазонов волн термометры UNO интегрируются в вашу систему через стандартный выходной сигнал 4–20 мА.
НИЗКОЕ ОБСЛУЖИВАНИЕ
Широкий ассортимент защитных и монтажных аксессуаров обеспечивает полную механическую и тепловую защиту вашего прочного термометра UNO, гарантируя непрерывную работу с минимальным обслуживанием практически в любой технологической среде.
ВСТРОЕННОЕ ФОРМИРОВАНИЕ СИГНАЛА
Настройте свои измерения, используя пиковый пикер для измерения температуры непостоянных целей или там, где горячая цель скрыта более холодными областями; усредняющая функция сглаживает нежелательные отклонения или ложные колебания температуры в процессе.</t>
  </si>
  <si>
    <t>https://www.ametek-land.com/products/non-contact-infrared-thermometers-pyrometers/uno-thermometer#</t>
  </si>
  <si>
    <t xml:space="preserve">АПП грунт/финиш печи </t>
  </si>
  <si>
    <t>Для измерения температуры поверхности окрашенной полосы</t>
  </si>
  <si>
    <t>Электро-пневматический позиционер SP400 при помощи безконтактного магнитного датчика определяет положение штока регулирующего клапана, сравнивает его с принимаемым электрическим управляющим сигналом 4 - 20 мА и выдаёт корректирующий пневматический сигнал на привод клапана. Позиционер может использоваться как превмоприводами, имеющими поступательный ход штока, так и поворотными пневматическими приводами. Точное регулирование обеспечивается наличием обратной связи между положением штока клапана и входящего управляющего сигнала, а также анализом силы трения в уплотнении штока клапана и давления среды, действующей на плунжер. Положение штока клапана можно наблюдать в процентах открытия клапана на жидкокристаллическом дисплее. Пневматическая элементная база использует технологию пьезоклапанов, обеспечивающую точное регулирование, высокую надёжность, стойкость к вибрациям и чрезвычайно низкое потребление сжатого воздуха. SP400 имеет множество программируемых функций, вводимых при помощи кнопок на лицевой панели. Ввод в работу позиционера чрезвычайно прост с помощью процедуры "быстрого запуска в работу". Монтажный набор позволяет устанавливать позиционер на любые стойки клапанов, выполненные в стандарте NAMUR. Для четветьоборотных пневмоприводов позиционер поставляется с монтажным набором, соотв. стандарту VDI/VDE 3845.</t>
  </si>
  <si>
    <t>https://www.indiamart.com/proddetail/spirax-sarco-sp400-smart-positioner-2853725957833.html</t>
  </si>
  <si>
    <t>для регулирования позиционного клапана</t>
  </si>
  <si>
    <t>АПП секция промывки</t>
  </si>
  <si>
    <t>Spirax Sarco SP400 Smart Positioner</t>
  </si>
  <si>
    <t xml:space="preserve">Spirax Sarco SP400 </t>
  </si>
  <si>
    <t>Производитель Itt Conoflow
Номер детали GH10XT3127E-6
Внутренний код 4204964
Таможенный код 8481100090
Техническая спецификация РЕГУЛЯТОРА НИЗКОГО ДАВЛЕНИЯ CONOFLOW</t>
  </si>
  <si>
    <t>https://www.radward.co.uk/itt-conoflow/gh10xt3127e6</t>
  </si>
  <si>
    <t>АПП грунт/финиш печи  LEL датчики</t>
  </si>
  <si>
    <t>для регулирования соотношения газа</t>
  </si>
  <si>
    <t>Itt Conoflow</t>
  </si>
  <si>
    <t>Редуктор для LEL датчиков</t>
  </si>
  <si>
    <t>ITT GH10XT3127E-6 (Conoflow)</t>
  </si>
  <si>
    <t>https://www.fluidcomponents.com/products/mass-flow-meters/st-series-flow-meters/st51-mass-flow-meter</t>
  </si>
  <si>
    <t>Массовые расходомеры газа эффективны для применения в биогазе и влажном газе
Модели ST51  представляют собой компактное и недорогое решение для точного и повторяемого измерения расхода биогаза, метантенкового газа, свалочного газа, метана и природного газа, а также воздуха, сжатого воздуха или азота. Этот расходомер вставного типа не имеет движущихся частей и доступен с зондами длиной для установки в трубы диаметром от 2,5 до 24 дюймов [от 63 до 610 мм]. Он легко подключается к трубе через компрессионный фитинг NPT 1/2 дюйма или 3/4 дюйма. В ST51 используется технология термодисперсионного привода постоянной мощности со слегка нагреваемым датчиком, которая уникальным образом обеспечивает легкий эффект высыхания датчиков, что приводит к эффективным измерениям в условиях влажного газа.
Электронное оборудование серии ST51 размещено в прочном корпусе со степенью защиты IP67 и двумя портами кабелепровода с резьбой NPT или M20. В стандартную комплектацию прибора входят два выхода для жалоб 4–20 мА, NAMUR NE43 и импульсный выход 500 Гц. В модели ST51A добавлены HART или Modbus, более высокий диапазон рабочих температур, рейтинг соответствия SIL и расширенная гарантия. Преобразователь/электроника могут быть установлены как единое целое с расходомерным элементом (зондом) или удаленно, в зависимости от ситуации установки. Весь прибор имеет глобальные разрешения агентства Ex для установки в Подразделении 1/Зоне 1.
Чувствительный элемент расхода ST51 оснащен прецизионным платиновым термосопротивлением малого диаметра, цельнометаллическими защитными гильзами одинаковой массы, обеспечивающими превосходную точность, повторяемость и быстрый отклик.</t>
  </si>
  <si>
    <t>fluidcomponents.com</t>
  </si>
  <si>
    <t>АНГЦ станция смешивание</t>
  </si>
  <si>
    <t>для измерения расхода азота</t>
  </si>
  <si>
    <t>Process Master 630 размер: DN40(1-1/2 in.) Fitting Flanges DIN PN40 Qmax:36m3/h</t>
  </si>
  <si>
    <t>https://www.hmi.pt/en/produtos/processmaster-fep631-dn40-pn40-2/</t>
  </si>
  <si>
    <t>для измерения расхода кислоты</t>
  </si>
  <si>
    <t>ProcessMaster FEP631, DN80, PN40  Qmax:180m3/h</t>
  </si>
  <si>
    <t>https://www.hmi.pt/en/produtos/processmaster-fep631-dn80-pn40-2/</t>
  </si>
  <si>
    <t xml:space="preserve">Реле давления </t>
  </si>
  <si>
    <t>PS75 Series Pressure Switch </t>
  </si>
  <si>
    <t>АТТТ РСХП АНГЦ АПП гидравлические стенды</t>
  </si>
  <si>
    <t xml:space="preserve">Тензодатчик </t>
  </si>
  <si>
    <t>GEMS PS75 ADJ 15/75R</t>
  </si>
  <si>
    <t>Реле давления серии PS-75 имеют все металлические поверхности для предотвращения перегрузки и обеспечивают надежную работу при чрезвычайно высоких скачках давления. Они оснащены износным диском и амортизирующим кольцом для увеличения срока службы. В PS-75 используется конструкция поршень/мембрана, которая сочетает в себе высокое испытательное давление поршневой технологии с чувствительностью конструкции диафрагмы. Они могут быть настроены на месте или на заводе.
От 5 до 6000 фунтов на квадратный дюйм (от 0,35 до 414 бар)
Конструкция износного диска для увеличения срока службы</t>
  </si>
  <si>
    <t>GEMS SENSORS &amp; CONTROLS</t>
  </si>
  <si>
    <t>Воздуходувка Makita - электрический аппарат для уборки помещений и садовых участков от мусора и листвы. Имеет кнопку фиксирования включенного состояния для продолжительной работы и экономии сил пользователя. Благодаря небольшому весу удерживать воздуходувку можно одной рукой. Дополнив пылесборником, аппарат можно использовать как пылесос.
Малый вес - всего 2 кг.
Расход воздуха: 4.1 м3/мин.
Длина сетевого шнура: 2.5 м.
Давление воздуха: 5.7 кПа.
Частота холостого хода: 0-16000 мин-1.
Составляющие выполнены из прочных и качественных материалов.
Отсутствие токсичных выхлопов.
При желании аппарат можно легко трансформировать в пылесос: достаточно пылесборник подсоединить на выдув, а насадку закрепить на воздухоприемном отверстии.
У электрической воздуходувки Makita UB1103 есть кнопка фиксирования включенного состояния, это увеличивает удобство работы.</t>
  </si>
  <si>
    <t>Makita</t>
  </si>
  <si>
    <t>ATTT AАНГЦ АПП РСХП</t>
  </si>
  <si>
    <t>https://ikarvon.uz/product/14031-vozduxoduvka-makita-ub1103</t>
  </si>
  <si>
    <t>Makita UB1103</t>
  </si>
  <si>
    <t xml:space="preserve">https://www.pavonesistemi.com/load-cells-blh-nobel-kis-2 </t>
  </si>
  <si>
    <t>АНГЦ АПП тянущие станции</t>
  </si>
  <si>
    <t>для поддержания чистоты  шкафов АСУТП</t>
  </si>
  <si>
    <t>для измерения натяжения (усилия)</t>
  </si>
  <si>
    <t>BLH NOBEL KIS-2P 10kN Load cells</t>
  </si>
  <si>
    <t>Тензодатчик Pavone sistemi mod 460 10 тонн</t>
  </si>
  <si>
    <t>https://www.pavonesistemi.com/pdf/load-cells-double-ended-shear-beam-ddr https://www.itservicio.ru/vcd-279-1-1002521/goodsinfo.html</t>
  </si>
  <si>
    <t xml:space="preserve"> АПП выходной участок платформенные весы</t>
  </si>
  <si>
    <t>pavonesistemi.com</t>
  </si>
  <si>
    <t>Технические характеристики
PWS2720240319
Номинальная нагрузка (RL):  10 т.
Комбинированная ошибка: &lt; ±0,017 % RO
Повторяемость: &lt; ±0,015 %
Ползучесть (20 минут): ±0,016 % RO
Безопасная перегрузка: 150 % RL
Предельная перегрузка: 200 % RL
Степень защиты: IP68.
Класс точности: 3000 OIML (кроме 2, 3 т)
Прогиб: 0,6 ÷ 1 мм
Компенсированная температура: -10 ÷ +40 °C
Диапазон температур: -30 ÷ +70 °C
Влияние температуры на нулевой баланс: &lt; ±0,010 % RO / 5°C
Влияние температуры на выход: &lt; ±0,006 % RO/5°K
Номинальный выход RO: 2 мВ/В ±0,1 %
Нулевой баланс: &lt; ±2 % RO
Сопротивление изоляции: &gt; 5000 МОм
Входное сопротивление: 800 ±30 Ом
Выходное сопротивление: 700 ±5 Ом
Рекомендуемый вход: 5 ÷ 15 В постоянного/переменного тока</t>
  </si>
  <si>
    <t>Технические характеристики
Номинальная нагрузка RL:10 кН
Комбинированная ошибка: ±0,05 % RO
Повторяемость: ±0,01 % RO
Ползучесть (30 минут): ±0,03 % RL
Безопасная перегрузка: 200, 150 для 30 кН % PN
Предельная перегрузка: 300 % (200 % x 30 кН)
Безопасная боковая нагрузка: 100 % (50 % x нагрузка = 30 кН)
Предельная боковая нагрузка: 200 % RL
Материал: Ростфрейер Шталь.
Степень защиты: IP67.
Диапазон температур: -40 ÷ +100 °C опционально.
Влияние температуры на нулевой баланс: ±0,0014 % RO/°C
Влияние температуры на выход: ±0,0033 % выход/°C
Номинальный выход RO: 2,040 мВ/В ±0,25 %
Нулевой баланс: ±5 % RO
Сопротивление изоляции: &gt; 4 ГОм
Входное сопротивление: 350 ±3 Ом
Выходное сопротивление: 350 ±3 Ом
Рекомендуемый вход: 5 В постоянного/переменного тока
Максимальное напряжение питания: 18 В пост. тока/ка.
Материал (аксессуары): желтая хроматистая сталь или нержавеющая сталь.
Максимальный подъем (% мощности): 120 % RL
Безопасный подъем: 100 % RL.</t>
  </si>
  <si>
    <t>Тензодатчик Pavone sistemi mod 460 20 тонн</t>
  </si>
  <si>
    <t>Технические характеристики
PWS2720240319
Номинальная нагрузка (RL):  20 т.
Комбинированная ошибка: &lt; ±0,017 % RO
Повторяемость: &lt; ±0,015 %
Ползучесть (20 минут): ±0,016 % RO
Безопасная перегрузка: 150 % RL
Предельная перегрузка: 200 % RL
Степень защиты: IP68.
Класс точности: 3000 OIML (кроме 2, 3 т)
Прогиб: 0,6 ÷ 1 мм
Компенсированная температура: -10 ÷ +40 °C
Диапазон температур: -30 ÷ +70 °C
Влияние температуры на нулевой баланс: &lt; ±0,010 % RO / 5°C
Влияние температуры на выход: &lt; ±0,006 % RO/5°K
Номинальный выход RO: 2 мВ/В ±0,1 %
Нулевой баланс: &lt; ±2 % RO
Сопротивление изоляции: &gt; 5000 МОм
Входное сопротивление: 800 ±30 Ом
Выходное сопротивление: 700 ±5 Ом
Рекомендуемый вход: 5 ÷ 15 В постоянного/переменного тока</t>
  </si>
  <si>
    <t>АТТТ РСХП АНГЦ</t>
  </si>
  <si>
    <t>для измерения веса рулона</t>
  </si>
  <si>
    <t>https://www.tenso-m.ru/tenzodatchiki/szhatija-membrannogo-tipa/178/#1</t>
  </si>
  <si>
    <t>Тензодатчики серии М семейство тензодатчиков мембранного типа, в основном используемых для взвешивания емкостей и баков. Благодаря конструктивным особенностям тензодатчики легко встраиваются в весоизмерительные системы. При этом обеспечивается высокая надежность встройки. Датчики могут работать в любых условиях окружающей среды.
Типоразмеры тензодатчиков охватывают широкий спектр нагрузок от 500 до 5000 кг</t>
  </si>
  <si>
    <t>tenso-m</t>
  </si>
  <si>
    <t>АНГЦ склад цинка</t>
  </si>
  <si>
    <t>для измерения веса цинка</t>
  </si>
  <si>
    <t>CPS71D-7TB21</t>
  </si>
  <si>
    <t xml:space="preserve">Memosens CPS71D – универсальный датчик для технологических процессов со стабильными
условиями. Он обеспечивает надежные измерения даже в средах с крайне высоким
уровнем pH. Благодаря цифровой технологии Memosens 2.0 датчик pH устойчив к воздействию влаги и позволяет проводить лабораторную калибровку, повышая безопасность процесса. </t>
  </si>
  <si>
    <t>Барьер искрозащиты D5036D</t>
  </si>
  <si>
    <t>Аккумуляторный пылесос M18 VC2-0</t>
  </si>
  <si>
    <t>Барьер искрозащиты D5011D</t>
  </si>
  <si>
    <t>Барьер искрозащиты D5072D</t>
  </si>
  <si>
    <t>Датчик индуктивный AK1/BP-3H</t>
  </si>
  <si>
    <t>Датчик индуктивный IS5077</t>
  </si>
  <si>
    <t>Датчик тензометрический CB-L 2500</t>
  </si>
  <si>
    <t>Датчик точки росы EA2-TX-100-HD</t>
  </si>
  <si>
    <t>Модуль аналогового входа SM AI08 6ES7288-3AE08-0AA0</t>
  </si>
  <si>
    <t>Модуль аналогового выхода SM AI08 6ES7288-3AQ04-0AA0</t>
  </si>
  <si>
    <t>S40 D40x52 (d14-14,5)</t>
  </si>
  <si>
    <t>Газоанализатор XTL 12-100-M PPM</t>
  </si>
  <si>
    <t>Газоанализатор GPR-12-333 PPM</t>
  </si>
  <si>
    <t>Термостат NC - контакт 2455RC Series</t>
  </si>
  <si>
    <t>Фитинг цанговый прямой, наружная резьба 1/4" зажим под трубку 6мм 6512 6-1/4</t>
  </si>
  <si>
    <t>Датчик давления 5705BPSX1052</t>
  </si>
  <si>
    <t>Электронный датчик давления PN3594</t>
  </si>
  <si>
    <t>Датчик индуктивный ID5055</t>
  </si>
  <si>
    <t xml:space="preserve"> ПЗСК-5.2</t>
  </si>
  <si>
    <t>Датчик оптический ПЗСК-5.2</t>
  </si>
  <si>
    <t>2733130C-PP-2</t>
  </si>
  <si>
    <t>2790100C-OS-U</t>
  </si>
  <si>
    <t>Пост кнопочный ПКЕ222/1</t>
  </si>
  <si>
    <t>2720230C-BV-E</t>
  </si>
  <si>
    <t>Батарея аккумуляторная для радиостанций BL1504 (BL2010)</t>
  </si>
  <si>
    <t>Блок управления DD2505</t>
  </si>
  <si>
    <t>S2097H2</t>
  </si>
  <si>
    <t>Газоанализатор S2097H2</t>
  </si>
  <si>
    <t>Датчик давления HUBA CONTROL 520.931S043421</t>
  </si>
  <si>
    <t>Датчик давления IFM Electronic PT9544</t>
  </si>
  <si>
    <t>Датчик давления IFM Electronic PN7160</t>
  </si>
  <si>
    <t>Датчик давления IFM Electronic PQ7834</t>
  </si>
  <si>
    <t>Датчик индуктивный IFM Electronic IG511A</t>
  </si>
  <si>
    <t>Реле SI5000</t>
  </si>
  <si>
    <t>2651530C-DS-A</t>
  </si>
  <si>
    <t>Уровнемер FTW33-AA4UW5J</t>
  </si>
  <si>
    <t>Уровнемер ST-26N/20/4</t>
  </si>
  <si>
    <t>Терминал DGT1IO</t>
  </si>
  <si>
    <t>Контроллер логический программируемый 6ES7288-1SR40-0AA0</t>
  </si>
  <si>
    <t>Выключатель концевой (самовозвратный, 1НО+1НЗ, кнопочный плунжер) FR 608-K11</t>
  </si>
  <si>
    <t>2221290F-PT-6</t>
  </si>
  <si>
    <t>Пневмотрубка 6мм</t>
  </si>
  <si>
    <t>Уровнемер MS1</t>
  </si>
  <si>
    <t>Поплавок датчика уровня S40 D40x52 (d14-14,5)</t>
  </si>
  <si>
    <t>Реле давления K4SCF6XE</t>
  </si>
  <si>
    <t>Сенсор газоанализатора S2097H2</t>
  </si>
  <si>
    <t>Сенсор газоанализатора TO2-1x</t>
  </si>
  <si>
    <t>Сенсор газоанализатора Н2 7033-СМ СМ-9001-Н2-2-ТК</t>
  </si>
  <si>
    <t>Сенсор газоанализатора СМ-9001-О2-2-ЭХ</t>
  </si>
  <si>
    <t>Сенсор газоанализатора кислорода CI1300</t>
  </si>
  <si>
    <t>Датчик индуктивный 871D-BW2N524-N3</t>
  </si>
  <si>
    <t>Терминал весоизмерительный WE2111</t>
  </si>
  <si>
    <t>Преобразователь давления (трансмиттер давления) VEGABAR S14 BARS14.E2KV 0…10 bar</t>
  </si>
  <si>
    <t>Преобразователь давления (трансмиттер давления) VEGABAR 14 BAR14.X1KA1GP1 -0.05 … +0.05bar</t>
  </si>
  <si>
    <t>5705BPSX1052</t>
  </si>
  <si>
    <t>Электрод измерительный стеклянный pH SB212F 05E00</t>
  </si>
  <si>
    <t>SB212F 05E00</t>
  </si>
  <si>
    <t>Датчик давления PN3571 + EVC005</t>
  </si>
  <si>
    <t>Преобразователь PH CPS71D-7TB21+CPA240-21AB210+CYK10-A051</t>
  </si>
  <si>
    <t>Преобразователь</t>
  </si>
  <si>
    <t>Датчик оптический WL34-V240</t>
  </si>
  <si>
    <t>Уровнемер FMB70-ABA1CA2CGCAA+Z1</t>
  </si>
  <si>
    <t>Датчик оптический UVS 10D0G1</t>
  </si>
  <si>
    <t>Датчик оптический VL180-2P41131</t>
  </si>
  <si>
    <t>Термопара Т/С "S" L=1200mm GCI DIS.008554 TERMICS</t>
  </si>
  <si>
    <t>2651510C-TC-A</t>
  </si>
  <si>
    <t>2651510C-TC-H</t>
  </si>
  <si>
    <t>Термопара T/C "S" L=800mm GCI DIS.008553 TERMICS</t>
  </si>
  <si>
    <t>Датчик проводимости CLS50D-6RA2/0  Ser.№P3007805LI0</t>
  </si>
  <si>
    <t>Уровнемер FMB70-L521/0</t>
  </si>
  <si>
    <t>Датчик индуктивный 1655305 SMX</t>
  </si>
  <si>
    <t>Датчик оптический O1D100 + EVF565</t>
  </si>
  <si>
    <t>Датчик индуктивный BHS0060</t>
  </si>
  <si>
    <t>Датчик индуктивный  BHS002Y</t>
  </si>
  <si>
    <t>Уровнемер FMP52-1UEP0/101</t>
  </si>
  <si>
    <t>Энкодер MULTITURN POW.SUP.11-27V, IP65, 0-60°C CEV58M-00442-INT</t>
  </si>
  <si>
    <t>Энкодер RHI503</t>
  </si>
  <si>
    <t>Энкодер RHI593 738570-01</t>
  </si>
  <si>
    <t>Энкодер инкрементальный 8.5020.4514.1024</t>
  </si>
  <si>
    <t>Энкодер MULTIGIRO ALBERO CAVO 4096X4096 SSI TIPO AFM60B-BHAA004096</t>
  </si>
  <si>
    <t>Энкодер MULTIGIRO AFM60B-BDAA004096</t>
  </si>
  <si>
    <t>Электрод измерительный CPS11E-GA7BAA2</t>
  </si>
  <si>
    <t>Уровнемер PSWL61.XXBYDHKCX</t>
  </si>
  <si>
    <t>2059410C-TL-AC</t>
  </si>
  <si>
    <t>Смазка техническая WD40 (400мл)</t>
  </si>
  <si>
    <t>2229210C-FF-0,2-19-15</t>
  </si>
  <si>
    <t>Лента ФУМ 0,2мм х 19мм x 15м</t>
  </si>
  <si>
    <t>Энкодер BTF08-A1AM0240 (1034299)</t>
  </si>
  <si>
    <t>2711323C-EN-K</t>
  </si>
  <si>
    <t>Барабан тросовый MRA-F080-102D2</t>
  </si>
  <si>
    <t>Датчик температуры TR PT100 3W CL.A. STANDART IEC:60751</t>
  </si>
  <si>
    <t>2651510C-TC-J</t>
  </si>
  <si>
    <t>Термопара ABB 1xTyp K KL1 IEC584 F.Nr.101530</t>
  </si>
  <si>
    <t>2651510C-TC-I</t>
  </si>
  <si>
    <t>Термопара Tr Pt100 3W CL.A DIS.008561 SN.016319-110/10</t>
  </si>
  <si>
    <t>Датчик температуры TR13-ABA1EASXC200E RTD</t>
  </si>
  <si>
    <t>Датчик температуры TR10-C-ZZZG</t>
  </si>
  <si>
    <t>Датчик температуры TR13-ABR1TCSX200E</t>
  </si>
  <si>
    <t>Изолента ПВХ черная 19ммx20м</t>
  </si>
  <si>
    <t>Кабель силовой ПВС 3x2,5</t>
  </si>
  <si>
    <t>Выключатель концевой 3SE5232-0BK50</t>
  </si>
  <si>
    <t>Набор инструментов - ключи шестигранные Г-образные головка звездочка 9шт (T10-T50)</t>
  </si>
  <si>
    <t>2573300D-ST-AQ6AC</t>
  </si>
  <si>
    <t>Набор инструментов - ключи шестигранные Г-образные фосфатир. со сферической головкой 6шт (2-10мм)</t>
  </si>
  <si>
    <t>Датчик индуктивный XS618B1PAL5</t>
  </si>
  <si>
    <t>Термометр визуальный инфракрасный (пирометр) M6 0-300C-V</t>
  </si>
  <si>
    <t>Термометр визуальный инфракрасный (пирометр)</t>
  </si>
  <si>
    <t>Позиционер SP40000000099</t>
  </si>
  <si>
    <t>Thermal Mass Gas Flow Meters ST51 Gas Flow Meters</t>
  </si>
  <si>
    <t>Расходомер ST51-AG11E0005</t>
  </si>
  <si>
    <t>Расходомер АВВ FEP631</t>
  </si>
  <si>
    <t>Повтор</t>
  </si>
  <si>
    <t>Воздуходувка электрическая с пылесборником MAKITA UB1103</t>
  </si>
  <si>
    <t>Датчик тензометрический (тензодатчик) BLH NOBEL KIS-2P</t>
  </si>
  <si>
    <t>Датчик тензометрический (тензодатчик) 460 CODE UTDT0340 SHIELDED CABLE L=5MT</t>
  </si>
  <si>
    <t>Датчик тензометрический (тензодатчик) M50</t>
  </si>
  <si>
    <t>Фиттинг воздушный под пневмотрубку</t>
  </si>
  <si>
    <t>90 дней</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</si>
</sst>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1" x14ac:knownFonts="1">
    <font>
      <sz val="11"/>
      <color theme="1"/>
      <name val="Calibri"/>
      <family val="2"/>
      <scheme val="minor"/>
    </font>
    <font>
      <sz val="11"/>
      <color theme="1"/>
      <name val="Calibri"/>
      <family val="2"/>
      <charset val="204"/>
      <scheme val="minor"/>
    </font>
    <font>
      <sz val="11"/>
      <color theme="1"/>
      <name val="Calibri"/>
      <family val="2"/>
      <charset val="204"/>
      <scheme val="minor"/>
    </font>
    <font>
      <sz val="11"/>
      <color theme="1"/>
      <name val="Calibri"/>
      <family val="2"/>
      <scheme val="minor"/>
    </font>
    <font>
      <b/>
      <sz val="11"/>
      <color theme="1"/>
      <name val="Times New Roman"/>
      <family val="1"/>
      <charset val="204"/>
    </font>
    <font>
      <sz val="11"/>
      <color theme="1"/>
      <name val="Times New Roman"/>
      <family val="1"/>
      <charset val="204"/>
    </font>
    <font>
      <b/>
      <sz val="10"/>
      <name val="Times New Roman"/>
      <family val="1"/>
      <charset val="204"/>
    </font>
    <font>
      <sz val="10"/>
      <name val="Arial Cyr"/>
      <charset val="204"/>
    </font>
    <font>
      <sz val="11"/>
      <name val="Times New Roman"/>
      <family val="1"/>
      <charset val="204"/>
    </font>
    <font>
      <sz val="11"/>
      <color rgb="FF000000"/>
      <name val="Times New Roman"/>
      <family val="1"/>
      <charset val="204"/>
    </font>
    <font>
      <sz val="10"/>
      <name val="Times New Roman"/>
      <family val="1"/>
      <charset val="204"/>
    </font>
    <font>
      <b/>
      <sz val="11"/>
      <name val="Times New Roman"/>
      <family val="1"/>
      <charset val="204"/>
    </font>
    <font>
      <sz val="11"/>
      <name val="Calibri"/>
      <family val="2"/>
      <scheme val="minor"/>
    </font>
    <font>
      <b/>
      <sz val="11"/>
      <color theme="1"/>
      <name val="Calibri"/>
      <family val="2"/>
      <charset val="204"/>
      <scheme val="minor"/>
    </font>
    <font>
      <sz val="10"/>
      <color theme="1"/>
      <name val="Arial"/>
      <family val="2"/>
      <charset val="204"/>
    </font>
    <font>
      <b/>
      <sz val="10"/>
      <color theme="1"/>
      <name val="Arial"/>
      <family val="2"/>
      <charset val="204"/>
    </font>
    <font>
      <b/>
      <sz val="10"/>
      <name val="Arial"/>
      <family val="2"/>
      <charset val="204"/>
    </font>
    <font>
      <sz val="10"/>
      <name val="Arial"/>
      <family val="2"/>
      <charset val="204"/>
    </font>
    <font>
      <sz val="10"/>
      <name val="Arial"/>
      <family val="2"/>
    </font>
    <font>
      <u/>
      <sz val="11"/>
      <color theme="10"/>
      <name val="Calibri"/>
      <family val="2"/>
      <scheme val="minor"/>
    </font>
    <font>
      <u/>
      <sz val="11"/>
      <color theme="10"/>
      <name val="Times New Roman"/>
      <family val="1"/>
      <charset val="204"/>
    </font>
  </fonts>
  <fills count="10">
    <fill>
      <patternFill patternType="none"/>
    </fill>
    <fill>
      <patternFill patternType="gray125"/>
    </fill>
    <fill>
      <patternFill patternType="solid">
        <fgColor theme="0" tint="-0.499984740745262"/>
        <bgColor indexed="64"/>
      </patternFill>
    </fill>
    <fill>
      <patternFill patternType="solid">
        <fgColor theme="2" tint="-9.9978637043366805E-2"/>
        <bgColor indexed="64"/>
      </patternFill>
    </fill>
    <fill>
      <patternFill patternType="solid">
        <fgColor theme="0"/>
        <bgColor indexed="64"/>
      </patternFill>
    </fill>
    <fill>
      <patternFill patternType="solid">
        <fgColor theme="0" tint="-0.14999847407452621"/>
        <bgColor indexed="64"/>
      </patternFill>
    </fill>
    <fill>
      <patternFill patternType="solid">
        <fgColor theme="5"/>
        <bgColor indexed="64"/>
      </patternFill>
    </fill>
    <fill>
      <patternFill patternType="solid">
        <fgColor theme="5" tint="0.79998168889431442"/>
        <bgColor indexed="64"/>
      </patternFill>
    </fill>
    <fill>
      <patternFill patternType="solid">
        <fgColor rgb="FFFFFF00"/>
        <bgColor indexed="64"/>
      </patternFill>
    </fill>
    <fill>
      <patternFill patternType="solid">
        <fgColor theme="9" tint="0.59999389629810485"/>
        <bgColor indexed="64"/>
      </patternFill>
    </fill>
  </fills>
  <borders count="5">
    <border>
      <left/>
      <right/>
      <top/>
      <bottom/>
      <diagonal/>
    </border>
    <border>
      <left style="thin">
        <color indexed="64"/>
      </left>
      <right style="thin">
        <color indexed="64"/>
      </right>
      <top style="thin">
        <color indexed="64"/>
      </top>
      <bottom style="thin">
        <color indexed="64"/>
      </bottom>
      <diagonal/>
    </border>
    <border>
      <left style="dotted">
        <color auto="1"/>
      </left>
      <right style="dotted">
        <color auto="1"/>
      </right>
      <top style="dotted">
        <color auto="1"/>
      </top>
      <bottom style="dotted">
        <color auto="1"/>
      </bottom>
      <diagonal/>
    </border>
    <border>
      <left/>
      <right/>
      <top style="thin">
        <color theme="4"/>
      </top>
      <bottom/>
      <diagonal/>
    </border>
    <border>
      <left style="thin">
        <color theme="4"/>
      </left>
      <right/>
      <top style="thin">
        <color theme="4"/>
      </top>
      <bottom/>
      <diagonal/>
    </border>
  </borders>
  <cellStyleXfs count="6">
    <xf numFmtId="0" fontId="0" fillId="0" borderId="0"/>
    <xf numFmtId="0" fontId="3" fillId="0" borderId="0"/>
    <xf numFmtId="0" fontId="2" fillId="0" borderId="0"/>
    <xf numFmtId="0" fontId="1" fillId="0" borderId="0"/>
    <xf numFmtId="0" fontId="18" fillId="0" borderId="0"/>
    <xf numFmtId="0" fontId="19" fillId="0" borderId="0" applyNumberFormat="0" applyFill="0" applyBorder="0" applyAlignment="0" applyProtection="0"/>
  </cellStyleXfs>
  <cellXfs count="80">
    <xf numFmtId="0" fontId="0" fillId="0" borderId="0" xfId="0"/>
    <xf numFmtId="0" fontId="5" fillId="0" borderId="0" xfId="0" applyFont="1" applyAlignment="1">
      <alignment horizontal="left"/>
    </xf>
    <xf numFmtId="0" fontId="5" fillId="0" borderId="0" xfId="0" applyFont="1"/>
    <xf numFmtId="0" fontId="4" fillId="0" borderId="0" xfId="0" applyFont="1" applyAlignment="1">
      <alignment horizontal="left"/>
    </xf>
    <xf numFmtId="0" fontId="4" fillId="0" borderId="0" xfId="1" applyFont="1" applyAlignment="1">
      <alignment horizontal="left"/>
    </xf>
    <xf numFmtId="0" fontId="7" fillId="0" borderId="0" xfId="1" applyFont="1"/>
    <xf numFmtId="0" fontId="4" fillId="0" borderId="0" xfId="0" applyFont="1"/>
    <xf numFmtId="0" fontId="4" fillId="2" borderId="0" xfId="0" applyFont="1" applyFill="1" applyAlignment="1">
      <alignment horizontal="left"/>
    </xf>
    <xf numFmtId="0" fontId="4" fillId="3" borderId="0" xfId="0" applyFont="1" applyFill="1" applyAlignment="1">
      <alignment horizontal="left"/>
    </xf>
    <xf numFmtId="0" fontId="6" fillId="0" borderId="0" xfId="0" applyFont="1"/>
    <xf numFmtId="49" fontId="8" fillId="4" borderId="0" xfId="0" applyNumberFormat="1" applyFont="1" applyFill="1" applyAlignment="1">
      <alignment horizontal="left"/>
    </xf>
    <xf numFmtId="49" fontId="8" fillId="0" borderId="0" xfId="0" applyNumberFormat="1" applyFont="1" applyAlignment="1">
      <alignment horizontal="left"/>
    </xf>
    <xf numFmtId="0" fontId="5" fillId="0" borderId="0" xfId="0" applyFont="1" applyAlignment="1">
      <alignment vertical="center"/>
    </xf>
    <xf numFmtId="49" fontId="8" fillId="2" borderId="0" xfId="0" applyNumberFormat="1" applyFont="1" applyFill="1" applyAlignment="1">
      <alignment horizontal="left"/>
    </xf>
    <xf numFmtId="0" fontId="5" fillId="2" borderId="0" xfId="0" applyFont="1" applyFill="1" applyAlignment="1">
      <alignment vertical="center"/>
    </xf>
    <xf numFmtId="0" fontId="9" fillId="3" borderId="0" xfId="0" applyFont="1" applyFill="1" applyAlignment="1">
      <alignment horizontal="left"/>
    </xf>
    <xf numFmtId="0" fontId="10" fillId="0" borderId="0" xfId="0" applyFont="1"/>
    <xf numFmtId="0" fontId="9" fillId="4" borderId="0" xfId="0" applyFont="1" applyFill="1" applyAlignment="1">
      <alignment horizontal="left"/>
    </xf>
    <xf numFmtId="0" fontId="9" fillId="0" borderId="0" xfId="0" applyFont="1" applyAlignment="1">
      <alignment horizontal="left"/>
    </xf>
    <xf numFmtId="0" fontId="9" fillId="2" borderId="0" xfId="0" applyFont="1" applyFill="1" applyAlignment="1">
      <alignment horizontal="left"/>
    </xf>
    <xf numFmtId="49" fontId="8" fillId="3" borderId="0" xfId="0" applyNumberFormat="1" applyFont="1" applyFill="1" applyAlignment="1">
      <alignment horizontal="left"/>
    </xf>
    <xf numFmtId="0" fontId="5" fillId="4" borderId="0" xfId="0" applyFont="1" applyFill="1"/>
    <xf numFmtId="0" fontId="5" fillId="0" borderId="0" xfId="0" applyFont="1" applyAlignment="1">
      <alignment horizontal="center" vertical="center" wrapText="1"/>
    </xf>
    <xf numFmtId="0" fontId="12" fillId="0" borderId="0" xfId="0" applyFont="1"/>
    <xf numFmtId="0" fontId="7" fillId="5" borderId="0" xfId="1" applyFont="1" applyFill="1"/>
    <xf numFmtId="0" fontId="13" fillId="0" borderId="0" xfId="0" applyFont="1"/>
    <xf numFmtId="0" fontId="14" fillId="0" borderId="0" xfId="1" applyFont="1"/>
    <xf numFmtId="0" fontId="15" fillId="0" borderId="0" xfId="1" applyFont="1"/>
    <xf numFmtId="0" fontId="14" fillId="0" borderId="0" xfId="1" applyFont="1" applyAlignment="1">
      <alignment horizontal="center"/>
    </xf>
    <xf numFmtId="0" fontId="16" fillId="0" borderId="0" xfId="1" applyFont="1" applyAlignment="1">
      <alignment horizontal="left" vertical="center"/>
    </xf>
    <xf numFmtId="0" fontId="17" fillId="0" borderId="0" xfId="1" applyFont="1" applyAlignment="1">
      <alignment horizontal="center" vertical="center"/>
    </xf>
    <xf numFmtId="0" fontId="17" fillId="0" borderId="0" xfId="1" applyFont="1"/>
    <xf numFmtId="0" fontId="14" fillId="0" borderId="0" xfId="1" applyFont="1" applyAlignment="1">
      <alignment horizontal="center" vertical="center"/>
    </xf>
    <xf numFmtId="0" fontId="5" fillId="4" borderId="2" xfId="3" applyFont="1" applyFill="1" applyBorder="1" applyAlignment="1">
      <alignment vertical="top" wrapText="1"/>
    </xf>
    <xf numFmtId="0" fontId="3" fillId="0" borderId="0" xfId="1" applyAlignment="1">
      <alignment horizontal="left"/>
    </xf>
    <xf numFmtId="0" fontId="15" fillId="0" borderId="0" xfId="1" applyFont="1" applyAlignment="1">
      <alignment horizontal="center" vertical="center"/>
    </xf>
    <xf numFmtId="0" fontId="16" fillId="0" borderId="0" xfId="1" applyFont="1" applyAlignment="1">
      <alignment horizontal="center" vertical="center"/>
    </xf>
    <xf numFmtId="0" fontId="4" fillId="0" borderId="1" xfId="0" applyFont="1" applyBorder="1" applyAlignment="1">
      <alignment horizontal="center" vertical="center" wrapText="1"/>
    </xf>
    <xf numFmtId="0" fontId="5" fillId="0" borderId="0" xfId="0" applyFont="1" applyAlignment="1">
      <alignment vertical="center" wrapText="1"/>
    </xf>
    <xf numFmtId="0" fontId="0" fillId="7" borderId="0" xfId="0" applyFill="1"/>
    <xf numFmtId="0" fontId="5" fillId="4" borderId="0" xfId="3" applyFont="1" applyFill="1" applyAlignment="1">
      <alignment vertical="top"/>
    </xf>
    <xf numFmtId="0" fontId="0" fillId="0" borderId="0" xfId="1" applyFont="1" applyAlignment="1">
      <alignment horizontal="left"/>
    </xf>
    <xf numFmtId="0" fontId="17" fillId="6" borderId="0" xfId="1" applyFont="1" applyFill="1"/>
    <xf numFmtId="0" fontId="10" fillId="0" borderId="0" xfId="0" quotePrefix="1" applyFont="1"/>
    <xf numFmtId="0" fontId="5" fillId="0" borderId="0" xfId="0" quotePrefix="1" applyFont="1" applyAlignment="1">
      <alignment horizontal="left"/>
    </xf>
    <xf numFmtId="0" fontId="5" fillId="0" borderId="0" xfId="0" applyFont="1" applyAlignment="1">
      <alignment horizontal="right" vertical="center" wrapText="1"/>
    </xf>
    <xf numFmtId="0" fontId="15" fillId="0" borderId="0" xfId="1" applyFont="1" applyAlignment="1">
      <alignment horizontal="left" vertical="center"/>
    </xf>
    <xf numFmtId="0" fontId="14" fillId="0" borderId="0" xfId="1" applyFont="1" applyAlignment="1">
      <alignment horizontal="left" vertical="center"/>
    </xf>
    <xf numFmtId="0" fontId="14" fillId="0" borderId="0" xfId="1" applyFont="1" applyAlignment="1">
      <alignment horizontal="left"/>
    </xf>
    <xf numFmtId="0" fontId="17" fillId="0" borderId="0" xfId="1" applyFont="1" applyAlignment="1">
      <alignment horizontal="left"/>
    </xf>
    <xf numFmtId="0" fontId="0" fillId="0" borderId="0" xfId="0" applyAlignment="1">
      <alignment horizontal="left"/>
    </xf>
    <xf numFmtId="0" fontId="14" fillId="0" borderId="3" xfId="1" applyFont="1" applyBorder="1" applyAlignment="1">
      <alignment horizontal="left"/>
    </xf>
    <xf numFmtId="0" fontId="11" fillId="0" borderId="1" xfId="0" applyFont="1" applyBorder="1" applyAlignment="1">
      <alignment horizontal="center" vertical="center" wrapText="1"/>
    </xf>
    <xf numFmtId="0" fontId="4" fillId="8" borderId="1" xfId="0" applyFont="1" applyFill="1" applyBorder="1" applyAlignment="1">
      <alignment horizontal="center" vertical="center" wrapText="1"/>
    </xf>
    <xf numFmtId="0" fontId="4" fillId="0" borderId="0" xfId="0" applyFont="1" applyAlignment="1">
      <alignment horizontal="center" vertical="center" wrapText="1"/>
    </xf>
    <xf numFmtId="0" fontId="4" fillId="9" borderId="1" xfId="0" applyFont="1" applyFill="1" applyBorder="1" applyAlignment="1">
      <alignment horizontal="center" vertical="center" wrapText="1"/>
    </xf>
    <xf numFmtId="0" fontId="14" fillId="0" borderId="4" xfId="1" applyFont="1" applyBorder="1" applyAlignment="1">
      <alignment horizontal="left"/>
    </xf>
    <xf numFmtId="0" fontId="0" fillId="0" borderId="0" xfId="0" quotePrefix="1"/>
    <xf numFmtId="0" fontId="5" fillId="0" borderId="1" xfId="0" applyFont="1" applyFill="1" applyBorder="1" applyAlignment="1">
      <alignment horizontal="center" vertical="center" wrapText="1"/>
    </xf>
    <xf numFmtId="0" fontId="5" fillId="0" borderId="1" xfId="0" applyFont="1" applyFill="1" applyBorder="1" applyAlignment="1" applyProtection="1">
      <alignment horizontal="center" vertical="center" wrapText="1"/>
      <protection hidden="1"/>
    </xf>
    <xf numFmtId="0" fontId="8" fillId="0" borderId="1" xfId="2" applyFont="1" applyFill="1" applyBorder="1" applyAlignment="1" applyProtection="1">
      <alignment horizontal="center" vertical="center" wrapText="1"/>
      <protection hidden="1"/>
    </xf>
    <xf numFmtId="0" fontId="8" fillId="0" borderId="1" xfId="2" applyFont="1" applyFill="1" applyBorder="1" applyAlignment="1">
      <alignment horizontal="center" vertical="center" wrapText="1"/>
    </xf>
    <xf numFmtId="0" fontId="5" fillId="0" borderId="1" xfId="0" applyFont="1" applyFill="1" applyBorder="1" applyAlignment="1">
      <alignment horizontal="left" vertical="top" wrapText="1"/>
    </xf>
    <xf numFmtId="0" fontId="0" fillId="0" borderId="0" xfId="0" applyFill="1"/>
    <xf numFmtId="0" fontId="5" fillId="0" borderId="1" xfId="0" applyFont="1" applyFill="1" applyBorder="1" applyAlignment="1">
      <alignment horizontal="center" vertical="center"/>
    </xf>
    <xf numFmtId="0" fontId="4" fillId="0" borderId="0" xfId="0" applyFont="1" applyAlignment="1">
      <alignment horizontal="center" vertical="center" wrapText="1"/>
    </xf>
    <xf numFmtId="0" fontId="4" fillId="0" borderId="1" xfId="0" applyFont="1" applyFill="1" applyBorder="1" applyAlignment="1">
      <alignment horizontal="center" vertical="center" wrapText="1"/>
    </xf>
    <xf numFmtId="0" fontId="5" fillId="0" borderId="1" xfId="0" applyFont="1" applyFill="1" applyBorder="1" applyAlignment="1">
      <alignment horizontal="left" vertical="center" wrapText="1"/>
    </xf>
    <xf numFmtId="0" fontId="8" fillId="0" borderId="1" xfId="4" applyFont="1" applyFill="1" applyBorder="1" applyAlignment="1" applyProtection="1">
      <alignment horizontal="center" vertical="center"/>
      <protection locked="0"/>
    </xf>
    <xf numFmtId="0" fontId="8" fillId="0" borderId="1" xfId="0" applyFont="1" applyFill="1" applyBorder="1" applyAlignment="1">
      <alignment horizontal="center" vertical="center"/>
    </xf>
    <xf numFmtId="0" fontId="9"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0" fontId="8" fillId="0" borderId="1" xfId="0" applyFont="1" applyFill="1" applyBorder="1" applyAlignment="1">
      <alignment horizontal="left" vertical="top" wrapText="1"/>
    </xf>
    <xf numFmtId="0" fontId="12" fillId="0" borderId="0" xfId="0" applyFont="1" applyFill="1"/>
    <xf numFmtId="0" fontId="5" fillId="0" borderId="1" xfId="0" applyFont="1" applyFill="1" applyBorder="1" applyAlignment="1">
      <alignment horizontal="center" vertical="top" wrapText="1"/>
    </xf>
    <xf numFmtId="0" fontId="19" fillId="0" borderId="1" xfId="5" applyFill="1" applyBorder="1" applyAlignment="1">
      <alignment horizontal="center" vertical="center" wrapText="1"/>
    </xf>
    <xf numFmtId="0" fontId="20" fillId="0" borderId="1" xfId="5" applyFont="1" applyFill="1" applyBorder="1" applyAlignment="1">
      <alignment horizontal="center" vertical="center" wrapText="1"/>
    </xf>
    <xf numFmtId="0" fontId="5" fillId="0" borderId="1" xfId="4" applyFont="1" applyFill="1" applyBorder="1" applyAlignment="1" applyProtection="1">
      <alignment horizontal="center" vertical="center"/>
      <protection locked="0"/>
    </xf>
    <xf numFmtId="0" fontId="5" fillId="0" borderId="1" xfId="0" applyFont="1" applyFill="1" applyBorder="1" applyAlignment="1">
      <alignment horizontal="left" vertical="center"/>
    </xf>
    <xf numFmtId="0" fontId="5" fillId="0" borderId="0" xfId="0" applyFont="1" applyFill="1" applyAlignment="1">
      <alignment horizontal="center" vertical="center" wrapText="1"/>
    </xf>
  </cellXfs>
  <cellStyles count="6">
    <cellStyle name="Гиперссылка" xfId="5" builtinId="8"/>
    <cellStyle name="Обычный" xfId="0" builtinId="0"/>
    <cellStyle name="Обычный 2" xfId="1" xr:uid="{C8F04C41-D411-4E34-B746-E7509E23AD23}"/>
    <cellStyle name="Обычный 3" xfId="3" xr:uid="{7357FE90-E8DA-4247-905D-A27B5308F2E0}"/>
    <cellStyle name="Обычный 4" xfId="4" xr:uid="{442447AB-23C8-47A7-A2CD-44E76D74D42A}"/>
    <cellStyle name="Обычный 7 3 3" xfId="2" xr:uid="{B73E5EDB-0B9A-4F1F-93CE-461751EFF7FF}"/>
  </cellStyles>
  <dxfs count="430">
    <dxf>
      <font>
        <b val="0"/>
        <i val="0"/>
        <strike val="0"/>
        <condense val="0"/>
        <extend val="0"/>
        <outline val="0"/>
        <shadow val="0"/>
        <u val="none"/>
        <vertAlign val="baseline"/>
        <sz val="10"/>
        <color theme="1"/>
        <name val="Arial"/>
        <family val="2"/>
        <charset val="204"/>
        <scheme val="none"/>
      </font>
      <numFmt numFmtId="0" formatCode="General"/>
      <alignment horizontal="general" vertical="bottom" textRotation="0" wrapText="0" indent="0" justifyLastLine="0" shrinkToFit="0" readingOrder="0"/>
    </dxf>
    <dxf>
      <fill>
        <patternFill patternType="solid">
          <fgColor indexed="64"/>
          <bgColor theme="5" tint="0.79998168889431442"/>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b/>
        <i val="0"/>
        <strike val="0"/>
        <condense val="0"/>
        <extend val="0"/>
        <outline val="0"/>
        <shadow val="0"/>
        <u val="none"/>
        <vertAlign val="baseline"/>
        <sz val="10"/>
        <color auto="1"/>
        <name val="Arial"/>
        <family val="2"/>
        <charset val="204"/>
        <scheme val="none"/>
      </font>
      <alignment horizontal="left" vertical="center" textRotation="0" wrapText="0" indent="0" justifyLastLine="0" shrinkToFit="0" readingOrder="0"/>
    </dxf>
    <dxf>
      <font>
        <b val="0"/>
        <i val="0"/>
        <strike val="0"/>
        <condense val="0"/>
        <extend val="0"/>
        <outline val="0"/>
        <shadow val="0"/>
        <u val="none"/>
        <vertAlign val="baseline"/>
        <sz val="10"/>
        <color theme="1"/>
        <name val="Arial"/>
        <family val="2"/>
        <charset val="204"/>
        <scheme val="none"/>
      </font>
    </dxf>
    <dxf>
      <font>
        <b val="0"/>
        <i val="0"/>
        <strike val="0"/>
        <condense val="0"/>
        <extend val="0"/>
        <outline val="0"/>
        <shadow val="0"/>
        <u val="none"/>
        <vertAlign val="baseline"/>
        <sz val="10"/>
        <color auto="1"/>
        <name val="Arial"/>
        <family val="2"/>
        <charset val="204"/>
        <scheme val="none"/>
      </font>
      <alignment horizontal="center" vertical="center" textRotation="0" wrapText="0" indent="0" justifyLastLine="0" shrinkToFit="0" readingOrder="0"/>
    </dxf>
    <dxf>
      <font>
        <b val="0"/>
        <i val="0"/>
        <strike val="0"/>
        <condense val="0"/>
        <extend val="0"/>
        <outline val="0"/>
        <shadow val="0"/>
        <u val="none"/>
        <vertAlign val="baseline"/>
        <sz val="10"/>
        <color theme="1"/>
        <name val="Arial"/>
        <family val="2"/>
        <charset val="204"/>
        <scheme val="none"/>
      </font>
      <alignment horizontal="center" vertical="bottom" textRotation="0" wrapText="0" indent="0" justifyLastLine="0" shrinkToFit="0" readingOrder="0"/>
    </dxf>
    <dxf>
      <font>
        <b/>
        <i val="0"/>
        <strike val="0"/>
        <condense val="0"/>
        <extend val="0"/>
        <outline val="0"/>
        <shadow val="0"/>
        <u val="none"/>
        <vertAlign val="baseline"/>
        <sz val="10"/>
        <color theme="1"/>
        <name val="Arial"/>
        <family val="2"/>
        <charset val="204"/>
        <scheme val="none"/>
      </font>
    </dxf>
    <dxf>
      <font>
        <b val="0"/>
        <i val="0"/>
        <strike val="0"/>
        <condense val="0"/>
        <extend val="0"/>
        <outline val="0"/>
        <shadow val="0"/>
        <u val="none"/>
        <vertAlign val="baseline"/>
        <sz val="10"/>
        <color theme="1"/>
        <name val="Arial"/>
        <family val="2"/>
        <charset val="204"/>
        <scheme val="none"/>
      </font>
    </dxf>
    <dxf>
      <font>
        <b val="0"/>
        <i val="0"/>
        <strike val="0"/>
        <condense val="0"/>
        <extend val="0"/>
        <outline val="0"/>
        <shadow val="0"/>
        <u val="none"/>
        <vertAlign val="baseline"/>
        <sz val="10"/>
        <color theme="1"/>
        <name val="Arial"/>
        <family val="2"/>
        <charset val="204"/>
        <scheme val="none"/>
      </font>
    </dxf>
    <dxf>
      <font>
        <b/>
        <i val="0"/>
        <strike val="0"/>
        <condense val="0"/>
        <extend val="0"/>
        <outline val="0"/>
        <shadow val="0"/>
        <u val="none"/>
        <vertAlign val="baseline"/>
        <sz val="10"/>
        <color theme="1"/>
        <name val="Arial"/>
        <family val="2"/>
        <charset val="204"/>
        <scheme val="none"/>
      </font>
      <alignment horizontal="center" vertical="center" textRotation="0" wrapText="0" indent="0" justifyLastLine="0" shrinkToFit="0" readingOrder="0"/>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indexed="58"/>
        </patternFill>
      </fill>
    </dxf>
    <dxf>
      <fill>
        <patternFill>
          <bgColor indexed="16"/>
        </patternFill>
      </fill>
    </dxf>
    <dxf>
      <font>
        <condense val="0"/>
        <extend val="0"/>
        <color auto="1"/>
      </font>
      <fill>
        <patternFill patternType="solid">
          <bgColor indexed="55"/>
        </patternFill>
      </fill>
    </dxf>
    <dxf>
      <font>
        <color rgb="FF9C0006"/>
      </font>
      <fill>
        <patternFill>
          <bgColor rgb="FFFFC7CE"/>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ont>
        <color rgb="FF9C0006"/>
      </font>
      <fill>
        <patternFill>
          <bgColor rgb="FFFFC7CE"/>
        </patternFill>
      </fill>
    </dxf>
    <dxf>
      <font>
        <color rgb="FF9C0006"/>
      </font>
      <fill>
        <patternFill>
          <bgColor rgb="FFFFC7CE"/>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
      <fill>
        <patternFill>
          <bgColor indexed="58"/>
        </patternFill>
      </fill>
    </dxf>
    <dxf>
      <fill>
        <patternFill>
          <bgColor indexed="16"/>
        </patternFill>
      </fill>
    </dxf>
    <dxf>
      <font>
        <condense val="0"/>
        <extend val="0"/>
        <color auto="1"/>
      </font>
      <fill>
        <patternFill patternType="solid">
          <bgColor indexed="55"/>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2.xml"/><Relationship Id="rId3" Type="http://schemas.openxmlformats.org/officeDocument/2006/relationships/worksheet" Target="worksheets/sheet3.xml"/><Relationship Id="rId7" Type="http://schemas.openxmlformats.org/officeDocument/2006/relationships/externalLink" Target="externalLinks/externalLink1.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png"/><Relationship Id="rId42" Type="http://schemas.openxmlformats.org/officeDocument/2006/relationships/image" Target="../media/image42.jpg"/><Relationship Id="rId63" Type="http://schemas.openxmlformats.org/officeDocument/2006/relationships/image" Target="../media/image63.jpg"/><Relationship Id="rId84" Type="http://schemas.openxmlformats.org/officeDocument/2006/relationships/image" Target="../media/image84.jpg"/><Relationship Id="rId138" Type="http://schemas.openxmlformats.org/officeDocument/2006/relationships/image" Target="../media/image138.jpg"/><Relationship Id="rId159" Type="http://schemas.openxmlformats.org/officeDocument/2006/relationships/image" Target="../media/image159.jpg"/><Relationship Id="rId170" Type="http://schemas.openxmlformats.org/officeDocument/2006/relationships/image" Target="../media/image170.jpg"/><Relationship Id="rId107" Type="http://schemas.openxmlformats.org/officeDocument/2006/relationships/image" Target="../media/image107.jp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jp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g"/><Relationship Id="rId5" Type="http://schemas.openxmlformats.org/officeDocument/2006/relationships/image" Target="../media/image5.png"/><Relationship Id="rId95" Type="http://schemas.openxmlformats.org/officeDocument/2006/relationships/image" Target="../media/image95.jpg"/><Relationship Id="rId160" Type="http://schemas.openxmlformats.org/officeDocument/2006/relationships/image" Target="../media/image160.jpg"/><Relationship Id="rId181" Type="http://schemas.openxmlformats.org/officeDocument/2006/relationships/image" Target="../media/image181.jpg"/><Relationship Id="rId22" Type="http://schemas.openxmlformats.org/officeDocument/2006/relationships/image" Target="../media/image22.png"/><Relationship Id="rId43" Type="http://schemas.openxmlformats.org/officeDocument/2006/relationships/image" Target="../media/image43.jpg"/><Relationship Id="rId64" Type="http://schemas.openxmlformats.org/officeDocument/2006/relationships/image" Target="../media/image64.jpeg"/><Relationship Id="rId118" Type="http://schemas.openxmlformats.org/officeDocument/2006/relationships/image" Target="../media/image118.png"/><Relationship Id="rId139" Type="http://schemas.openxmlformats.org/officeDocument/2006/relationships/image" Target="../media/image139.jpg"/><Relationship Id="rId85" Type="http://schemas.openxmlformats.org/officeDocument/2006/relationships/image" Target="../media/image85.jpg"/><Relationship Id="rId150" Type="http://schemas.openxmlformats.org/officeDocument/2006/relationships/image" Target="../media/image150.jpg"/><Relationship Id="rId171" Type="http://schemas.openxmlformats.org/officeDocument/2006/relationships/image" Target="../media/image171.jpg"/><Relationship Id="rId12" Type="http://schemas.openxmlformats.org/officeDocument/2006/relationships/image" Target="../media/image12.jpg"/><Relationship Id="rId33" Type="http://schemas.openxmlformats.org/officeDocument/2006/relationships/image" Target="../media/image33.png"/><Relationship Id="rId108" Type="http://schemas.openxmlformats.org/officeDocument/2006/relationships/image" Target="../media/image108.jpg"/><Relationship Id="rId129" Type="http://schemas.openxmlformats.org/officeDocument/2006/relationships/image" Target="../media/image129.png"/><Relationship Id="rId54" Type="http://schemas.openxmlformats.org/officeDocument/2006/relationships/image" Target="../media/image54.jpg"/><Relationship Id="rId75" Type="http://schemas.openxmlformats.org/officeDocument/2006/relationships/image" Target="../media/image75.jpg"/><Relationship Id="rId96" Type="http://schemas.openxmlformats.org/officeDocument/2006/relationships/image" Target="../media/image96.jpg"/><Relationship Id="rId140" Type="http://schemas.openxmlformats.org/officeDocument/2006/relationships/image" Target="../media/image140.jpg"/><Relationship Id="rId161" Type="http://schemas.openxmlformats.org/officeDocument/2006/relationships/image" Target="../media/image161.jpg"/><Relationship Id="rId182" Type="http://schemas.openxmlformats.org/officeDocument/2006/relationships/image" Target="../media/image182.jpg"/><Relationship Id="rId6" Type="http://schemas.openxmlformats.org/officeDocument/2006/relationships/image" Target="../media/image6.png"/><Relationship Id="rId23" Type="http://schemas.openxmlformats.org/officeDocument/2006/relationships/image" Target="../media/image23.jpeg"/><Relationship Id="rId119" Type="http://schemas.openxmlformats.org/officeDocument/2006/relationships/image" Target="../media/image119.jpg"/><Relationship Id="rId44" Type="http://schemas.openxmlformats.org/officeDocument/2006/relationships/image" Target="../media/image44.jpeg"/><Relationship Id="rId65" Type="http://schemas.openxmlformats.org/officeDocument/2006/relationships/image" Target="../media/image65.jpg"/><Relationship Id="rId86" Type="http://schemas.openxmlformats.org/officeDocument/2006/relationships/image" Target="../media/image86.png"/><Relationship Id="rId130" Type="http://schemas.openxmlformats.org/officeDocument/2006/relationships/image" Target="../media/image130.jpg"/><Relationship Id="rId151" Type="http://schemas.openxmlformats.org/officeDocument/2006/relationships/image" Target="../media/image151.jpg"/><Relationship Id="rId172" Type="http://schemas.openxmlformats.org/officeDocument/2006/relationships/image" Target="../media/image172.jp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jp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pn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g"/><Relationship Id="rId7" Type="http://schemas.openxmlformats.org/officeDocument/2006/relationships/image" Target="../media/image7.jpe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jpeg"/><Relationship Id="rId40" Type="http://schemas.openxmlformats.org/officeDocument/2006/relationships/image" Target="../media/image40.png"/><Relationship Id="rId45" Type="http://schemas.openxmlformats.org/officeDocument/2006/relationships/image" Target="../media/image45.jpg"/><Relationship Id="rId66" Type="http://schemas.openxmlformats.org/officeDocument/2006/relationships/image" Target="../media/image66.jpeg"/><Relationship Id="rId87" Type="http://schemas.openxmlformats.org/officeDocument/2006/relationships/image" Target="../media/image87.pn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bin"/><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png"/><Relationship Id="rId126" Type="http://schemas.openxmlformats.org/officeDocument/2006/relationships/image" Target="../media/image126.jpeg"/><Relationship Id="rId147" Type="http://schemas.openxmlformats.org/officeDocument/2006/relationships/image" Target="../media/image147.gif"/><Relationship Id="rId168" Type="http://schemas.openxmlformats.org/officeDocument/2006/relationships/image" Target="../media/image168.jp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189" Type="http://schemas.openxmlformats.org/officeDocument/2006/relationships/image" Target="../media/image189.jpg"/><Relationship Id="rId3" Type="http://schemas.openxmlformats.org/officeDocument/2006/relationships/image" Target="../media/image3.jpeg"/><Relationship Id="rId25" Type="http://schemas.openxmlformats.org/officeDocument/2006/relationships/image" Target="../media/image25.pn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eg"/><Relationship Id="rId190" Type="http://schemas.openxmlformats.org/officeDocument/2006/relationships/image" Target="../media/image190.jp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e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jpe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png"/><Relationship Id="rId9" Type="http://schemas.openxmlformats.org/officeDocument/2006/relationships/image" Target="../media/image9.png"/><Relationship Id="rId180" Type="http://schemas.openxmlformats.org/officeDocument/2006/relationships/image" Target="../media/image180.jpg"/><Relationship Id="rId26" Type="http://schemas.openxmlformats.org/officeDocument/2006/relationships/image" Target="../media/image26.jpg"/><Relationship Id="rId47" Type="http://schemas.openxmlformats.org/officeDocument/2006/relationships/image" Target="../media/image47.jpe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54" Type="http://schemas.openxmlformats.org/officeDocument/2006/relationships/image" Target="../media/image154.jpg"/><Relationship Id="rId175" Type="http://schemas.openxmlformats.org/officeDocument/2006/relationships/image" Target="../media/image175.jpg"/><Relationship Id="rId16" Type="http://schemas.openxmlformats.org/officeDocument/2006/relationships/image" Target="../media/image16.png"/><Relationship Id="rId37" Type="http://schemas.openxmlformats.org/officeDocument/2006/relationships/image" Target="../media/image37.jpeg"/><Relationship Id="rId58" Type="http://schemas.openxmlformats.org/officeDocument/2006/relationships/image" Target="../media/image58.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44" Type="http://schemas.openxmlformats.org/officeDocument/2006/relationships/image" Target="../media/image144.jpg"/><Relationship Id="rId90" Type="http://schemas.openxmlformats.org/officeDocument/2006/relationships/image" Target="../media/image90.jpg"/><Relationship Id="rId165" Type="http://schemas.openxmlformats.org/officeDocument/2006/relationships/image" Target="../media/image165.jpg"/><Relationship Id="rId186" Type="http://schemas.openxmlformats.org/officeDocument/2006/relationships/image" Target="../media/image186.jp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g"/><Relationship Id="rId113" Type="http://schemas.openxmlformats.org/officeDocument/2006/relationships/image" Target="../media/image113.jpg"/><Relationship Id="rId134" Type="http://schemas.openxmlformats.org/officeDocument/2006/relationships/image" Target="../media/image134.jpg"/><Relationship Id="rId80" Type="http://schemas.openxmlformats.org/officeDocument/2006/relationships/image" Target="../media/image80.jpg"/><Relationship Id="rId155" Type="http://schemas.openxmlformats.org/officeDocument/2006/relationships/image" Target="../media/image155.jpeg"/><Relationship Id="rId176" Type="http://schemas.openxmlformats.org/officeDocument/2006/relationships/image" Target="../media/image176.jpg"/><Relationship Id="rId17" Type="http://schemas.openxmlformats.org/officeDocument/2006/relationships/image" Target="../media/image17.pn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jpg"/><Relationship Id="rId124" Type="http://schemas.openxmlformats.org/officeDocument/2006/relationships/image" Target="../media/image124.jpg"/><Relationship Id="rId70" Type="http://schemas.openxmlformats.org/officeDocument/2006/relationships/image" Target="../media/image70.jpg"/><Relationship Id="rId91" Type="http://schemas.openxmlformats.org/officeDocument/2006/relationships/image" Target="../media/image91.jpg"/><Relationship Id="rId145" Type="http://schemas.openxmlformats.org/officeDocument/2006/relationships/image" Target="../media/image145.jp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jpg"/><Relationship Id="rId60" Type="http://schemas.openxmlformats.org/officeDocument/2006/relationships/image" Target="../media/image60.jpg"/><Relationship Id="rId81" Type="http://schemas.openxmlformats.org/officeDocument/2006/relationships/image" Target="../media/image81.jpg"/><Relationship Id="rId135" Type="http://schemas.openxmlformats.org/officeDocument/2006/relationships/image" Target="../media/image135.jpg"/><Relationship Id="rId156" Type="http://schemas.openxmlformats.org/officeDocument/2006/relationships/image" Target="../media/image156.jpg"/><Relationship Id="rId177" Type="http://schemas.openxmlformats.org/officeDocument/2006/relationships/image" Target="../media/image177.jpg"/></Relationships>
</file>

<file path=xl/drawings/drawing1.xml><?xml version="1.0" encoding="utf-8"?>
<xdr:wsDr xmlns:xdr="http://schemas.openxmlformats.org/drawingml/2006/spreadsheetDrawing" xmlns:a="http://schemas.openxmlformats.org/drawingml/2006/main">
  <xdr:twoCellAnchor editAs="oneCell">
    <xdr:from>
      <xdr:col>19</xdr:col>
      <xdr:colOff>23812</xdr:colOff>
      <xdr:row>6</xdr:row>
      <xdr:rowOff>23812</xdr:rowOff>
    </xdr:from>
    <xdr:to>
      <xdr:col>19</xdr:col>
      <xdr:colOff>1047749</xdr:colOff>
      <xdr:row>6</xdr:row>
      <xdr:rowOff>1745727</xdr:rowOff>
    </xdr:to>
    <xdr:pic>
      <xdr:nvPicPr>
        <xdr:cNvPr id="3" name="Рисунок 2">
          <a:extLst>
            <a:ext uri="{FF2B5EF4-FFF2-40B4-BE49-F238E27FC236}">
              <a16:creationId xmlns:a16="http://schemas.microsoft.com/office/drawing/2014/main" id="{2DF73B58-0446-4C61-9B97-0E2EE563A9D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075812" y="2155031"/>
          <a:ext cx="1023937" cy="1721915"/>
        </a:xfrm>
        <a:prstGeom prst="rect">
          <a:avLst/>
        </a:prstGeom>
      </xdr:spPr>
    </xdr:pic>
    <xdr:clientData/>
  </xdr:twoCellAnchor>
  <xdr:twoCellAnchor editAs="oneCell">
    <xdr:from>
      <xdr:col>19</xdr:col>
      <xdr:colOff>285750</xdr:colOff>
      <xdr:row>7</xdr:row>
      <xdr:rowOff>23813</xdr:rowOff>
    </xdr:from>
    <xdr:to>
      <xdr:col>19</xdr:col>
      <xdr:colOff>1238250</xdr:colOff>
      <xdr:row>8</xdr:row>
      <xdr:rowOff>1</xdr:rowOff>
    </xdr:to>
    <xdr:pic>
      <xdr:nvPicPr>
        <xdr:cNvPr id="2" name="Рисунок 1">
          <a:extLst>
            <a:ext uri="{FF2B5EF4-FFF2-40B4-BE49-F238E27FC236}">
              <a16:creationId xmlns:a16="http://schemas.microsoft.com/office/drawing/2014/main" id="{5CB416D3-FA15-4C76-8E05-E3C655ABB11B}"/>
            </a:ext>
          </a:extLst>
        </xdr:cNvPr>
        <xdr:cNvPicPr>
          <a:picLocks noChangeAspect="1"/>
        </xdr:cNvPicPr>
      </xdr:nvPicPr>
      <xdr:blipFill rotWithShape="1">
        <a:blip xmlns:r="http://schemas.openxmlformats.org/officeDocument/2006/relationships" r:embed="rId2"/>
        <a:srcRect l="39797" t="8438" r="26866"/>
        <a:stretch/>
      </xdr:blipFill>
      <xdr:spPr>
        <a:xfrm>
          <a:off x="35337750" y="3976688"/>
          <a:ext cx="952500" cy="1744028"/>
        </a:xfrm>
        <a:prstGeom prst="rect">
          <a:avLst/>
        </a:prstGeom>
      </xdr:spPr>
    </xdr:pic>
    <xdr:clientData/>
  </xdr:twoCellAnchor>
  <xdr:twoCellAnchor editAs="oneCell">
    <xdr:from>
      <xdr:col>19</xdr:col>
      <xdr:colOff>23812</xdr:colOff>
      <xdr:row>8</xdr:row>
      <xdr:rowOff>23814</xdr:rowOff>
    </xdr:from>
    <xdr:to>
      <xdr:col>19</xdr:col>
      <xdr:colOff>2024062</xdr:colOff>
      <xdr:row>9</xdr:row>
      <xdr:rowOff>0</xdr:rowOff>
    </xdr:to>
    <xdr:pic>
      <xdr:nvPicPr>
        <xdr:cNvPr id="6" name="Рисунок 5">
          <a:extLst>
            <a:ext uri="{FF2B5EF4-FFF2-40B4-BE49-F238E27FC236}">
              <a16:creationId xmlns:a16="http://schemas.microsoft.com/office/drawing/2014/main" id="{AD8939DC-5643-461A-9777-275F53A1188A}"/>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3423" b="13423"/>
        <a:stretch/>
      </xdr:blipFill>
      <xdr:spPr>
        <a:xfrm>
          <a:off x="35075812" y="6155533"/>
          <a:ext cx="2000250" cy="1463270"/>
        </a:xfrm>
        <a:prstGeom prst="rect">
          <a:avLst/>
        </a:prstGeom>
      </xdr:spPr>
    </xdr:pic>
    <xdr:clientData/>
  </xdr:twoCellAnchor>
  <xdr:twoCellAnchor editAs="oneCell">
    <xdr:from>
      <xdr:col>19</xdr:col>
      <xdr:colOff>333375</xdr:colOff>
      <xdr:row>9</xdr:row>
      <xdr:rowOff>123825</xdr:rowOff>
    </xdr:from>
    <xdr:to>
      <xdr:col>19</xdr:col>
      <xdr:colOff>2676899</xdr:colOff>
      <xdr:row>9</xdr:row>
      <xdr:rowOff>3686689</xdr:rowOff>
    </xdr:to>
    <xdr:pic>
      <xdr:nvPicPr>
        <xdr:cNvPr id="4" name="Рисунок 3">
          <a:extLst>
            <a:ext uri="{FF2B5EF4-FFF2-40B4-BE49-F238E27FC236}">
              <a16:creationId xmlns:a16="http://schemas.microsoft.com/office/drawing/2014/main" id="{E8D55593-799C-32E2-537B-ED1D33826938}"/>
            </a:ext>
          </a:extLst>
        </xdr:cNvPr>
        <xdr:cNvPicPr>
          <a:picLocks noChangeAspect="1"/>
        </xdr:cNvPicPr>
      </xdr:nvPicPr>
      <xdr:blipFill>
        <a:blip xmlns:r="http://schemas.openxmlformats.org/officeDocument/2006/relationships" r:embed="rId4"/>
        <a:stretch>
          <a:fillRect/>
        </a:stretch>
      </xdr:blipFill>
      <xdr:spPr>
        <a:xfrm>
          <a:off x="36366450" y="7267575"/>
          <a:ext cx="2343524" cy="3562864"/>
        </a:xfrm>
        <a:prstGeom prst="rect">
          <a:avLst/>
        </a:prstGeom>
      </xdr:spPr>
    </xdr:pic>
    <xdr:clientData/>
  </xdr:twoCellAnchor>
  <xdr:twoCellAnchor editAs="oneCell">
    <xdr:from>
      <xdr:col>19</xdr:col>
      <xdr:colOff>655319</xdr:colOff>
      <xdr:row>10</xdr:row>
      <xdr:rowOff>53341</xdr:rowOff>
    </xdr:from>
    <xdr:to>
      <xdr:col>19</xdr:col>
      <xdr:colOff>2682240</xdr:colOff>
      <xdr:row>10</xdr:row>
      <xdr:rowOff>1866900</xdr:rowOff>
    </xdr:to>
    <xdr:pic>
      <xdr:nvPicPr>
        <xdr:cNvPr id="5" name="Рисунок 4">
          <a:extLst>
            <a:ext uri="{FF2B5EF4-FFF2-40B4-BE49-F238E27FC236}">
              <a16:creationId xmlns:a16="http://schemas.microsoft.com/office/drawing/2014/main" id="{3BD381DF-E878-22EB-24CB-472022F4C659}"/>
            </a:ext>
          </a:extLst>
        </xdr:cNvPr>
        <xdr:cNvPicPr>
          <a:picLocks noChangeAspect="1"/>
        </xdr:cNvPicPr>
      </xdr:nvPicPr>
      <xdr:blipFill>
        <a:blip xmlns:r="http://schemas.openxmlformats.org/officeDocument/2006/relationships" r:embed="rId5"/>
        <a:stretch>
          <a:fillRect/>
        </a:stretch>
      </xdr:blipFill>
      <xdr:spPr>
        <a:xfrm>
          <a:off x="36652199" y="11071861"/>
          <a:ext cx="2026921" cy="1813559"/>
        </a:xfrm>
        <a:prstGeom prst="rect">
          <a:avLst/>
        </a:prstGeom>
      </xdr:spPr>
    </xdr:pic>
    <xdr:clientData/>
  </xdr:twoCellAnchor>
  <xdr:twoCellAnchor editAs="oneCell">
    <xdr:from>
      <xdr:col>19</xdr:col>
      <xdr:colOff>878542</xdr:colOff>
      <xdr:row>11</xdr:row>
      <xdr:rowOff>17929</xdr:rowOff>
    </xdr:from>
    <xdr:to>
      <xdr:col>19</xdr:col>
      <xdr:colOff>2716307</xdr:colOff>
      <xdr:row>11</xdr:row>
      <xdr:rowOff>1739152</xdr:rowOff>
    </xdr:to>
    <xdr:pic>
      <xdr:nvPicPr>
        <xdr:cNvPr id="7" name="Рисунок 6">
          <a:extLst>
            <a:ext uri="{FF2B5EF4-FFF2-40B4-BE49-F238E27FC236}">
              <a16:creationId xmlns:a16="http://schemas.microsoft.com/office/drawing/2014/main" id="{5241E92E-9932-A1DD-5383-144415B25EB1}"/>
            </a:ext>
          </a:extLst>
        </xdr:cNvPr>
        <xdr:cNvPicPr>
          <a:picLocks noChangeAspect="1"/>
        </xdr:cNvPicPr>
      </xdr:nvPicPr>
      <xdr:blipFill>
        <a:blip xmlns:r="http://schemas.openxmlformats.org/officeDocument/2006/relationships" r:embed="rId6"/>
        <a:stretch>
          <a:fillRect/>
        </a:stretch>
      </xdr:blipFill>
      <xdr:spPr>
        <a:xfrm>
          <a:off x="36925624" y="12962964"/>
          <a:ext cx="1837765" cy="1721223"/>
        </a:xfrm>
        <a:prstGeom prst="rect">
          <a:avLst/>
        </a:prstGeom>
      </xdr:spPr>
    </xdr:pic>
    <xdr:clientData/>
  </xdr:twoCellAnchor>
  <xdr:twoCellAnchor editAs="oneCell">
    <xdr:from>
      <xdr:col>18</xdr:col>
      <xdr:colOff>367553</xdr:colOff>
      <xdr:row>11</xdr:row>
      <xdr:rowOff>98612</xdr:rowOff>
    </xdr:from>
    <xdr:to>
      <xdr:col>18</xdr:col>
      <xdr:colOff>2994213</xdr:colOff>
      <xdr:row>11</xdr:row>
      <xdr:rowOff>1586753</xdr:rowOff>
    </xdr:to>
    <xdr:pic>
      <xdr:nvPicPr>
        <xdr:cNvPr id="9" name="Рисунок 8">
          <a:extLst>
            <a:ext uri="{FF2B5EF4-FFF2-40B4-BE49-F238E27FC236}">
              <a16:creationId xmlns:a16="http://schemas.microsoft.com/office/drawing/2014/main" id="{5CFCCE42-D6F2-67C9-47BE-8A175671313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1771589" y="14059541"/>
          <a:ext cx="2626660" cy="1488141"/>
        </a:xfrm>
        <a:prstGeom prst="rect">
          <a:avLst/>
        </a:prstGeom>
      </xdr:spPr>
    </xdr:pic>
    <xdr:clientData/>
  </xdr:twoCellAnchor>
  <xdr:twoCellAnchor editAs="oneCell">
    <xdr:from>
      <xdr:col>19</xdr:col>
      <xdr:colOff>466164</xdr:colOff>
      <xdr:row>12</xdr:row>
      <xdr:rowOff>98612</xdr:rowOff>
    </xdr:from>
    <xdr:to>
      <xdr:col>19</xdr:col>
      <xdr:colOff>3267243</xdr:colOff>
      <xdr:row>12</xdr:row>
      <xdr:rowOff>3818964</xdr:rowOff>
    </xdr:to>
    <xdr:pic>
      <xdr:nvPicPr>
        <xdr:cNvPr id="10" name="Рисунок 9">
          <a:extLst>
            <a:ext uri="{FF2B5EF4-FFF2-40B4-BE49-F238E27FC236}">
              <a16:creationId xmlns:a16="http://schemas.microsoft.com/office/drawing/2014/main" id="{79788CBE-CE21-640F-72C1-0A9E4857A9BE}"/>
            </a:ext>
          </a:extLst>
        </xdr:cNvPr>
        <xdr:cNvPicPr>
          <a:picLocks noChangeAspect="1"/>
        </xdr:cNvPicPr>
      </xdr:nvPicPr>
      <xdr:blipFill>
        <a:blip xmlns:r="http://schemas.openxmlformats.org/officeDocument/2006/relationships" r:embed="rId8"/>
        <a:stretch>
          <a:fillRect/>
        </a:stretch>
      </xdr:blipFill>
      <xdr:spPr>
        <a:xfrm>
          <a:off x="36513246" y="14800730"/>
          <a:ext cx="2801079" cy="3720352"/>
        </a:xfrm>
        <a:prstGeom prst="rect">
          <a:avLst/>
        </a:prstGeom>
      </xdr:spPr>
    </xdr:pic>
    <xdr:clientData/>
  </xdr:twoCellAnchor>
  <xdr:twoCellAnchor editAs="oneCell">
    <xdr:from>
      <xdr:col>19</xdr:col>
      <xdr:colOff>76201</xdr:colOff>
      <xdr:row>13</xdr:row>
      <xdr:rowOff>57150</xdr:rowOff>
    </xdr:from>
    <xdr:to>
      <xdr:col>20</xdr:col>
      <xdr:colOff>1</xdr:colOff>
      <xdr:row>13</xdr:row>
      <xdr:rowOff>5054790</xdr:rowOff>
    </xdr:to>
    <xdr:pic>
      <xdr:nvPicPr>
        <xdr:cNvPr id="11" name="Рисунок 10">
          <a:extLst>
            <a:ext uri="{FF2B5EF4-FFF2-40B4-BE49-F238E27FC236}">
              <a16:creationId xmlns:a16="http://schemas.microsoft.com/office/drawing/2014/main" id="{74E888E8-D8F9-735C-C2A1-1478795EC6A9}"/>
            </a:ext>
          </a:extLst>
        </xdr:cNvPr>
        <xdr:cNvPicPr>
          <a:picLocks noChangeAspect="1"/>
        </xdr:cNvPicPr>
      </xdr:nvPicPr>
      <xdr:blipFill>
        <a:blip xmlns:r="http://schemas.openxmlformats.org/officeDocument/2006/relationships" r:embed="rId9"/>
        <a:stretch>
          <a:fillRect/>
        </a:stretch>
      </xdr:blipFill>
      <xdr:spPr>
        <a:xfrm>
          <a:off x="35928301" y="18592800"/>
          <a:ext cx="3314700" cy="4997640"/>
        </a:xfrm>
        <a:prstGeom prst="rect">
          <a:avLst/>
        </a:prstGeom>
      </xdr:spPr>
    </xdr:pic>
    <xdr:clientData/>
  </xdr:twoCellAnchor>
  <xdr:twoCellAnchor editAs="oneCell">
    <xdr:from>
      <xdr:col>19</xdr:col>
      <xdr:colOff>413660</xdr:colOff>
      <xdr:row>14</xdr:row>
      <xdr:rowOff>32658</xdr:rowOff>
    </xdr:from>
    <xdr:to>
      <xdr:col>19</xdr:col>
      <xdr:colOff>3081032</xdr:colOff>
      <xdr:row>14</xdr:row>
      <xdr:rowOff>5157823</xdr:rowOff>
    </xdr:to>
    <xdr:pic>
      <xdr:nvPicPr>
        <xdr:cNvPr id="12" name="Рисунок 11">
          <a:extLst>
            <a:ext uri="{FF2B5EF4-FFF2-40B4-BE49-F238E27FC236}">
              <a16:creationId xmlns:a16="http://schemas.microsoft.com/office/drawing/2014/main" id="{A8D0C8DA-3B20-7C0B-53BE-401849890016}"/>
            </a:ext>
          </a:extLst>
        </xdr:cNvPr>
        <xdr:cNvPicPr>
          <a:picLocks noChangeAspect="1"/>
        </xdr:cNvPicPr>
      </xdr:nvPicPr>
      <xdr:blipFill>
        <a:blip xmlns:r="http://schemas.openxmlformats.org/officeDocument/2006/relationships" r:embed="rId10"/>
        <a:stretch>
          <a:fillRect/>
        </a:stretch>
      </xdr:blipFill>
      <xdr:spPr>
        <a:xfrm>
          <a:off x="36401831" y="23774401"/>
          <a:ext cx="2667372" cy="5125165"/>
        </a:xfrm>
        <a:prstGeom prst="rect">
          <a:avLst/>
        </a:prstGeom>
      </xdr:spPr>
    </xdr:pic>
    <xdr:clientData/>
  </xdr:twoCellAnchor>
  <xdr:twoCellAnchor editAs="oneCell">
    <xdr:from>
      <xdr:col>19</xdr:col>
      <xdr:colOff>663389</xdr:colOff>
      <xdr:row>15</xdr:row>
      <xdr:rowOff>313765</xdr:rowOff>
    </xdr:from>
    <xdr:to>
      <xdr:col>19</xdr:col>
      <xdr:colOff>3101789</xdr:colOff>
      <xdr:row>15</xdr:row>
      <xdr:rowOff>3361765</xdr:rowOff>
    </xdr:to>
    <xdr:pic>
      <xdr:nvPicPr>
        <xdr:cNvPr id="13" name="Рисунок 12">
          <a:extLst>
            <a:ext uri="{FF2B5EF4-FFF2-40B4-BE49-F238E27FC236}">
              <a16:creationId xmlns:a16="http://schemas.microsoft.com/office/drawing/2014/main" id="{B7E7D01F-B161-E1D2-050A-EF36DFEDC542}"/>
            </a:ext>
          </a:extLst>
        </xdr:cNvPr>
        <xdr:cNvPicPr>
          <a:picLocks noChangeAspect="1"/>
        </xdr:cNvPicPr>
      </xdr:nvPicPr>
      <xdr:blipFill>
        <a:blip xmlns:r="http://schemas.openxmlformats.org/officeDocument/2006/relationships" r:embed="rId11"/>
        <a:stretch>
          <a:fillRect/>
        </a:stretch>
      </xdr:blipFill>
      <xdr:spPr>
        <a:xfrm>
          <a:off x="36710471" y="29269765"/>
          <a:ext cx="2438400" cy="3048000"/>
        </a:xfrm>
        <a:prstGeom prst="rect">
          <a:avLst/>
        </a:prstGeom>
      </xdr:spPr>
    </xdr:pic>
    <xdr:clientData/>
  </xdr:twoCellAnchor>
  <xdr:twoCellAnchor editAs="oneCell">
    <xdr:from>
      <xdr:col>18</xdr:col>
      <xdr:colOff>370114</xdr:colOff>
      <xdr:row>15</xdr:row>
      <xdr:rowOff>261257</xdr:rowOff>
    </xdr:from>
    <xdr:to>
      <xdr:col>18</xdr:col>
      <xdr:colOff>3037114</xdr:colOff>
      <xdr:row>15</xdr:row>
      <xdr:rowOff>3379335</xdr:rowOff>
    </xdr:to>
    <xdr:pic>
      <xdr:nvPicPr>
        <xdr:cNvPr id="15" name="Рисунок 14">
          <a:extLst>
            <a:ext uri="{FF2B5EF4-FFF2-40B4-BE49-F238E27FC236}">
              <a16:creationId xmlns:a16="http://schemas.microsoft.com/office/drawing/2014/main" id="{01CD10F7-FD85-D0B5-3B17-25B46A9148E7}"/>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32885743" y="29206371"/>
          <a:ext cx="2667000" cy="3118078"/>
        </a:xfrm>
        <a:prstGeom prst="rect">
          <a:avLst/>
        </a:prstGeom>
      </xdr:spPr>
    </xdr:pic>
    <xdr:clientData/>
  </xdr:twoCellAnchor>
  <xdr:twoCellAnchor editAs="oneCell">
    <xdr:from>
      <xdr:col>19</xdr:col>
      <xdr:colOff>955963</xdr:colOff>
      <xdr:row>16</xdr:row>
      <xdr:rowOff>166260</xdr:rowOff>
    </xdr:from>
    <xdr:to>
      <xdr:col>19</xdr:col>
      <xdr:colOff>2923653</xdr:colOff>
      <xdr:row>16</xdr:row>
      <xdr:rowOff>4778034</xdr:rowOff>
    </xdr:to>
    <xdr:pic>
      <xdr:nvPicPr>
        <xdr:cNvPr id="16" name="Рисунок 15">
          <a:extLst>
            <a:ext uri="{FF2B5EF4-FFF2-40B4-BE49-F238E27FC236}">
              <a16:creationId xmlns:a16="http://schemas.microsoft.com/office/drawing/2014/main" id="{5EEB9E2C-8351-0C28-EAC7-CE90A0A7B95A}"/>
            </a:ext>
          </a:extLst>
        </xdr:cNvPr>
        <xdr:cNvPicPr>
          <a:picLocks noChangeAspect="1"/>
        </xdr:cNvPicPr>
      </xdr:nvPicPr>
      <xdr:blipFill>
        <a:blip xmlns:r="http://schemas.openxmlformats.org/officeDocument/2006/relationships" r:embed="rId13"/>
        <a:stretch>
          <a:fillRect/>
        </a:stretch>
      </xdr:blipFill>
      <xdr:spPr>
        <a:xfrm>
          <a:off x="37019345" y="32807569"/>
          <a:ext cx="1967690" cy="4611774"/>
        </a:xfrm>
        <a:prstGeom prst="rect">
          <a:avLst/>
        </a:prstGeom>
      </xdr:spPr>
    </xdr:pic>
    <xdr:clientData/>
  </xdr:twoCellAnchor>
  <xdr:twoCellAnchor editAs="oneCell">
    <xdr:from>
      <xdr:col>19</xdr:col>
      <xdr:colOff>1385453</xdr:colOff>
      <xdr:row>17</xdr:row>
      <xdr:rowOff>222006</xdr:rowOff>
    </xdr:from>
    <xdr:to>
      <xdr:col>19</xdr:col>
      <xdr:colOff>2499360</xdr:colOff>
      <xdr:row>17</xdr:row>
      <xdr:rowOff>2340846</xdr:rowOff>
    </xdr:to>
    <xdr:pic>
      <xdr:nvPicPr>
        <xdr:cNvPr id="17" name="Рисунок 16">
          <a:extLst>
            <a:ext uri="{FF2B5EF4-FFF2-40B4-BE49-F238E27FC236}">
              <a16:creationId xmlns:a16="http://schemas.microsoft.com/office/drawing/2014/main" id="{CEE6FAA2-FEAD-AB0F-E6AA-BABBFC5B937C}"/>
            </a:ext>
          </a:extLst>
        </xdr:cNvPr>
        <xdr:cNvPicPr>
          <a:picLocks noChangeAspect="1"/>
        </xdr:cNvPicPr>
      </xdr:nvPicPr>
      <xdr:blipFill>
        <a:blip xmlns:r="http://schemas.openxmlformats.org/officeDocument/2006/relationships" r:embed="rId14"/>
        <a:stretch>
          <a:fillRect/>
        </a:stretch>
      </xdr:blipFill>
      <xdr:spPr>
        <a:xfrm>
          <a:off x="37351853" y="38139126"/>
          <a:ext cx="1113907" cy="2118840"/>
        </a:xfrm>
        <a:prstGeom prst="rect">
          <a:avLst/>
        </a:prstGeom>
      </xdr:spPr>
    </xdr:pic>
    <xdr:clientData/>
  </xdr:twoCellAnchor>
  <xdr:twoCellAnchor editAs="oneCell">
    <xdr:from>
      <xdr:col>19</xdr:col>
      <xdr:colOff>163284</xdr:colOff>
      <xdr:row>18</xdr:row>
      <xdr:rowOff>522514</xdr:rowOff>
    </xdr:from>
    <xdr:to>
      <xdr:col>19</xdr:col>
      <xdr:colOff>3305114</xdr:colOff>
      <xdr:row>18</xdr:row>
      <xdr:rowOff>3015343</xdr:rowOff>
    </xdr:to>
    <xdr:pic>
      <xdr:nvPicPr>
        <xdr:cNvPr id="18" name="Рисунок 17">
          <a:extLst>
            <a:ext uri="{FF2B5EF4-FFF2-40B4-BE49-F238E27FC236}">
              <a16:creationId xmlns:a16="http://schemas.microsoft.com/office/drawing/2014/main" id="{F6FF8B57-9593-4F6E-AEA5-7931C8F587CD}"/>
            </a:ext>
          </a:extLst>
        </xdr:cNvPr>
        <xdr:cNvPicPr>
          <a:picLocks noChangeAspect="1"/>
        </xdr:cNvPicPr>
      </xdr:nvPicPr>
      <xdr:blipFill>
        <a:blip xmlns:r="http://schemas.openxmlformats.org/officeDocument/2006/relationships" r:embed="rId15"/>
        <a:stretch>
          <a:fillRect/>
        </a:stretch>
      </xdr:blipFill>
      <xdr:spPr>
        <a:xfrm>
          <a:off x="36151455" y="40799657"/>
          <a:ext cx="3141830" cy="2492829"/>
        </a:xfrm>
        <a:prstGeom prst="rect">
          <a:avLst/>
        </a:prstGeom>
      </xdr:spPr>
    </xdr:pic>
    <xdr:clientData/>
  </xdr:twoCellAnchor>
  <xdr:twoCellAnchor editAs="oneCell">
    <xdr:from>
      <xdr:col>19</xdr:col>
      <xdr:colOff>285611</xdr:colOff>
      <xdr:row>19</xdr:row>
      <xdr:rowOff>1288869</xdr:rowOff>
    </xdr:from>
    <xdr:to>
      <xdr:col>19</xdr:col>
      <xdr:colOff>2989331</xdr:colOff>
      <xdr:row>19</xdr:row>
      <xdr:rowOff>4353712</xdr:rowOff>
    </xdr:to>
    <xdr:pic>
      <xdr:nvPicPr>
        <xdr:cNvPr id="19" name="Рисунок 18">
          <a:extLst>
            <a:ext uri="{FF2B5EF4-FFF2-40B4-BE49-F238E27FC236}">
              <a16:creationId xmlns:a16="http://schemas.microsoft.com/office/drawing/2014/main" id="{7A654940-CC05-E135-9705-3AAC970A66FD}"/>
            </a:ext>
          </a:extLst>
        </xdr:cNvPr>
        <xdr:cNvPicPr>
          <a:picLocks noChangeAspect="1"/>
        </xdr:cNvPicPr>
      </xdr:nvPicPr>
      <xdr:blipFill>
        <a:blip xmlns:r="http://schemas.openxmlformats.org/officeDocument/2006/relationships" r:embed="rId16"/>
        <a:stretch>
          <a:fillRect/>
        </a:stretch>
      </xdr:blipFill>
      <xdr:spPr>
        <a:xfrm>
          <a:off x="36252011" y="44997189"/>
          <a:ext cx="2703720" cy="3064843"/>
        </a:xfrm>
        <a:prstGeom prst="rect">
          <a:avLst/>
        </a:prstGeom>
      </xdr:spPr>
    </xdr:pic>
    <xdr:clientData/>
  </xdr:twoCellAnchor>
  <xdr:twoCellAnchor editAs="oneCell">
    <xdr:from>
      <xdr:col>19</xdr:col>
      <xdr:colOff>1122218</xdr:colOff>
      <xdr:row>20</xdr:row>
      <xdr:rowOff>138546</xdr:rowOff>
    </xdr:from>
    <xdr:to>
      <xdr:col>19</xdr:col>
      <xdr:colOff>2092036</xdr:colOff>
      <xdr:row>20</xdr:row>
      <xdr:rowOff>1695203</xdr:rowOff>
    </xdr:to>
    <xdr:pic>
      <xdr:nvPicPr>
        <xdr:cNvPr id="20" name="Рисунок 19">
          <a:extLst>
            <a:ext uri="{FF2B5EF4-FFF2-40B4-BE49-F238E27FC236}">
              <a16:creationId xmlns:a16="http://schemas.microsoft.com/office/drawing/2014/main" id="{F9BC84F4-91FE-5FE0-79A0-A860B2A4220D}"/>
            </a:ext>
          </a:extLst>
        </xdr:cNvPr>
        <xdr:cNvPicPr>
          <a:picLocks noChangeAspect="1"/>
        </xdr:cNvPicPr>
      </xdr:nvPicPr>
      <xdr:blipFill>
        <a:blip xmlns:r="http://schemas.openxmlformats.org/officeDocument/2006/relationships" r:embed="rId17"/>
        <a:stretch>
          <a:fillRect/>
        </a:stretch>
      </xdr:blipFill>
      <xdr:spPr>
        <a:xfrm>
          <a:off x="37185600" y="48975819"/>
          <a:ext cx="969818" cy="1556657"/>
        </a:xfrm>
        <a:prstGeom prst="rect">
          <a:avLst/>
        </a:prstGeom>
      </xdr:spPr>
    </xdr:pic>
    <xdr:clientData/>
  </xdr:twoCellAnchor>
  <xdr:twoCellAnchor editAs="oneCell">
    <xdr:from>
      <xdr:col>19</xdr:col>
      <xdr:colOff>783770</xdr:colOff>
      <xdr:row>21</xdr:row>
      <xdr:rowOff>119740</xdr:rowOff>
    </xdr:from>
    <xdr:to>
      <xdr:col>19</xdr:col>
      <xdr:colOff>2917371</xdr:colOff>
      <xdr:row>21</xdr:row>
      <xdr:rowOff>4027714</xdr:rowOff>
    </xdr:to>
    <xdr:pic>
      <xdr:nvPicPr>
        <xdr:cNvPr id="21" name="Рисунок 20">
          <a:extLst>
            <a:ext uri="{FF2B5EF4-FFF2-40B4-BE49-F238E27FC236}">
              <a16:creationId xmlns:a16="http://schemas.microsoft.com/office/drawing/2014/main" id="{C60E3BBA-24BB-372C-5422-ED4BDD5C5872}"/>
            </a:ext>
          </a:extLst>
        </xdr:cNvPr>
        <xdr:cNvPicPr>
          <a:picLocks noChangeAspect="1"/>
        </xdr:cNvPicPr>
      </xdr:nvPicPr>
      <xdr:blipFill>
        <a:blip xmlns:r="http://schemas.openxmlformats.org/officeDocument/2006/relationships" r:embed="rId18"/>
        <a:stretch>
          <a:fillRect/>
        </a:stretch>
      </xdr:blipFill>
      <xdr:spPr>
        <a:xfrm>
          <a:off x="36771941" y="50683883"/>
          <a:ext cx="2133601" cy="3907974"/>
        </a:xfrm>
        <a:prstGeom prst="rect">
          <a:avLst/>
        </a:prstGeom>
      </xdr:spPr>
    </xdr:pic>
    <xdr:clientData/>
  </xdr:twoCellAnchor>
  <xdr:twoCellAnchor editAs="oneCell">
    <xdr:from>
      <xdr:col>19</xdr:col>
      <xdr:colOff>1121229</xdr:colOff>
      <xdr:row>22</xdr:row>
      <xdr:rowOff>21771</xdr:rowOff>
    </xdr:from>
    <xdr:to>
      <xdr:col>19</xdr:col>
      <xdr:colOff>2397757</xdr:colOff>
      <xdr:row>22</xdr:row>
      <xdr:rowOff>2177142</xdr:rowOff>
    </xdr:to>
    <xdr:pic>
      <xdr:nvPicPr>
        <xdr:cNvPr id="22" name="Рисунок 21">
          <a:extLst>
            <a:ext uri="{FF2B5EF4-FFF2-40B4-BE49-F238E27FC236}">
              <a16:creationId xmlns:a16="http://schemas.microsoft.com/office/drawing/2014/main" id="{B789AB20-043E-9836-3CE5-E05DB14F0FC5}"/>
            </a:ext>
          </a:extLst>
        </xdr:cNvPr>
        <xdr:cNvPicPr>
          <a:picLocks noChangeAspect="1"/>
        </xdr:cNvPicPr>
      </xdr:nvPicPr>
      <xdr:blipFill>
        <a:blip xmlns:r="http://schemas.openxmlformats.org/officeDocument/2006/relationships" r:embed="rId19"/>
        <a:stretch>
          <a:fillRect/>
        </a:stretch>
      </xdr:blipFill>
      <xdr:spPr>
        <a:xfrm>
          <a:off x="37109400" y="55495371"/>
          <a:ext cx="1276528" cy="2155371"/>
        </a:xfrm>
        <a:prstGeom prst="rect">
          <a:avLst/>
        </a:prstGeom>
      </xdr:spPr>
    </xdr:pic>
    <xdr:clientData/>
  </xdr:twoCellAnchor>
  <xdr:twoCellAnchor editAs="oneCell">
    <xdr:from>
      <xdr:col>19</xdr:col>
      <xdr:colOff>751115</xdr:colOff>
      <xdr:row>23</xdr:row>
      <xdr:rowOff>119742</xdr:rowOff>
    </xdr:from>
    <xdr:to>
      <xdr:col>19</xdr:col>
      <xdr:colOff>2198915</xdr:colOff>
      <xdr:row>23</xdr:row>
      <xdr:rowOff>653143</xdr:rowOff>
    </xdr:to>
    <xdr:pic>
      <xdr:nvPicPr>
        <xdr:cNvPr id="23" name="Рисунок 22">
          <a:extLst>
            <a:ext uri="{FF2B5EF4-FFF2-40B4-BE49-F238E27FC236}">
              <a16:creationId xmlns:a16="http://schemas.microsoft.com/office/drawing/2014/main" id="{9FF1F893-417D-0785-D1BB-258993D05CCA}"/>
            </a:ext>
          </a:extLst>
        </xdr:cNvPr>
        <xdr:cNvPicPr>
          <a:picLocks noChangeAspect="1"/>
        </xdr:cNvPicPr>
      </xdr:nvPicPr>
      <xdr:blipFill>
        <a:blip xmlns:r="http://schemas.openxmlformats.org/officeDocument/2006/relationships" r:embed="rId20"/>
        <a:stretch>
          <a:fillRect/>
        </a:stretch>
      </xdr:blipFill>
      <xdr:spPr>
        <a:xfrm>
          <a:off x="36739286" y="57868456"/>
          <a:ext cx="1447800" cy="533401"/>
        </a:xfrm>
        <a:prstGeom prst="rect">
          <a:avLst/>
        </a:prstGeom>
      </xdr:spPr>
    </xdr:pic>
    <xdr:clientData/>
  </xdr:twoCellAnchor>
  <xdr:twoCellAnchor editAs="oneCell">
    <xdr:from>
      <xdr:col>19</xdr:col>
      <xdr:colOff>261256</xdr:colOff>
      <xdr:row>24</xdr:row>
      <xdr:rowOff>304800</xdr:rowOff>
    </xdr:from>
    <xdr:to>
      <xdr:col>20</xdr:col>
      <xdr:colOff>1293</xdr:colOff>
      <xdr:row>24</xdr:row>
      <xdr:rowOff>2427514</xdr:rowOff>
    </xdr:to>
    <xdr:pic>
      <xdr:nvPicPr>
        <xdr:cNvPr id="24" name="Рисунок 23">
          <a:extLst>
            <a:ext uri="{FF2B5EF4-FFF2-40B4-BE49-F238E27FC236}">
              <a16:creationId xmlns:a16="http://schemas.microsoft.com/office/drawing/2014/main" id="{88782F2F-CC4C-448B-8CE5-7CF2CDC9F0E0}"/>
            </a:ext>
          </a:extLst>
        </xdr:cNvPr>
        <xdr:cNvPicPr>
          <a:picLocks noChangeAspect="1"/>
        </xdr:cNvPicPr>
      </xdr:nvPicPr>
      <xdr:blipFill>
        <a:blip xmlns:r="http://schemas.openxmlformats.org/officeDocument/2006/relationships" r:embed="rId21"/>
        <a:stretch>
          <a:fillRect/>
        </a:stretch>
      </xdr:blipFill>
      <xdr:spPr>
        <a:xfrm>
          <a:off x="36249427" y="58750200"/>
          <a:ext cx="3159512" cy="2122714"/>
        </a:xfrm>
        <a:prstGeom prst="rect">
          <a:avLst/>
        </a:prstGeom>
      </xdr:spPr>
    </xdr:pic>
    <xdr:clientData/>
  </xdr:twoCellAnchor>
  <xdr:twoCellAnchor editAs="oneCell">
    <xdr:from>
      <xdr:col>19</xdr:col>
      <xdr:colOff>401781</xdr:colOff>
      <xdr:row>25</xdr:row>
      <xdr:rowOff>360220</xdr:rowOff>
    </xdr:from>
    <xdr:to>
      <xdr:col>19</xdr:col>
      <xdr:colOff>2764311</xdr:colOff>
      <xdr:row>25</xdr:row>
      <xdr:rowOff>4987638</xdr:rowOff>
    </xdr:to>
    <xdr:pic>
      <xdr:nvPicPr>
        <xdr:cNvPr id="25" name="Рисунок 24">
          <a:extLst>
            <a:ext uri="{FF2B5EF4-FFF2-40B4-BE49-F238E27FC236}">
              <a16:creationId xmlns:a16="http://schemas.microsoft.com/office/drawing/2014/main" id="{5D4EF7CE-861D-897E-08BC-2D7C1B0C2E60}"/>
            </a:ext>
          </a:extLst>
        </xdr:cNvPr>
        <xdr:cNvPicPr>
          <a:picLocks noChangeAspect="1"/>
        </xdr:cNvPicPr>
      </xdr:nvPicPr>
      <xdr:blipFill>
        <a:blip xmlns:r="http://schemas.openxmlformats.org/officeDocument/2006/relationships" r:embed="rId22"/>
        <a:stretch>
          <a:fillRect/>
        </a:stretch>
      </xdr:blipFill>
      <xdr:spPr>
        <a:xfrm>
          <a:off x="36465163" y="61472620"/>
          <a:ext cx="2362530" cy="4627418"/>
        </a:xfrm>
        <a:prstGeom prst="rect">
          <a:avLst/>
        </a:prstGeom>
      </xdr:spPr>
    </xdr:pic>
    <xdr:clientData/>
  </xdr:twoCellAnchor>
  <xdr:twoCellAnchor editAs="oneCell">
    <xdr:from>
      <xdr:col>19</xdr:col>
      <xdr:colOff>696687</xdr:colOff>
      <xdr:row>26</xdr:row>
      <xdr:rowOff>193964</xdr:rowOff>
    </xdr:from>
    <xdr:to>
      <xdr:col>19</xdr:col>
      <xdr:colOff>1371601</xdr:colOff>
      <xdr:row>26</xdr:row>
      <xdr:rowOff>2216726</xdr:rowOff>
    </xdr:to>
    <xdr:pic>
      <xdr:nvPicPr>
        <xdr:cNvPr id="27" name="Рисунок 26">
          <a:extLst>
            <a:ext uri="{FF2B5EF4-FFF2-40B4-BE49-F238E27FC236}">
              <a16:creationId xmlns:a16="http://schemas.microsoft.com/office/drawing/2014/main" id="{B833CEEE-079A-C2AF-1BB8-F9E5746F7566}"/>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6760069" y="66515673"/>
          <a:ext cx="674914" cy="2022762"/>
        </a:xfrm>
        <a:prstGeom prst="rect">
          <a:avLst/>
        </a:prstGeom>
      </xdr:spPr>
    </xdr:pic>
    <xdr:clientData/>
  </xdr:twoCellAnchor>
  <xdr:twoCellAnchor editAs="oneCell">
    <xdr:from>
      <xdr:col>18</xdr:col>
      <xdr:colOff>651164</xdr:colOff>
      <xdr:row>26</xdr:row>
      <xdr:rowOff>152399</xdr:rowOff>
    </xdr:from>
    <xdr:to>
      <xdr:col>18</xdr:col>
      <xdr:colOff>3034146</xdr:colOff>
      <xdr:row>26</xdr:row>
      <xdr:rowOff>2186882</xdr:rowOff>
    </xdr:to>
    <xdr:pic>
      <xdr:nvPicPr>
        <xdr:cNvPr id="29" name="Рисунок 28">
          <a:extLst>
            <a:ext uri="{FF2B5EF4-FFF2-40B4-BE49-F238E27FC236}">
              <a16:creationId xmlns:a16="http://schemas.microsoft.com/office/drawing/2014/main" id="{607B5894-16F7-20A6-56D9-404F9E8846B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3237055" y="66474108"/>
          <a:ext cx="2382982" cy="2034483"/>
        </a:xfrm>
        <a:prstGeom prst="rect">
          <a:avLst/>
        </a:prstGeom>
      </xdr:spPr>
    </xdr:pic>
    <xdr:clientData/>
  </xdr:twoCellAnchor>
  <xdr:twoCellAnchor editAs="oneCell">
    <xdr:from>
      <xdr:col>19</xdr:col>
      <xdr:colOff>748146</xdr:colOff>
      <xdr:row>27</xdr:row>
      <xdr:rowOff>83127</xdr:rowOff>
    </xdr:from>
    <xdr:to>
      <xdr:col>19</xdr:col>
      <xdr:colOff>3120202</xdr:colOff>
      <xdr:row>27</xdr:row>
      <xdr:rowOff>2313709</xdr:rowOff>
    </xdr:to>
    <xdr:pic>
      <xdr:nvPicPr>
        <xdr:cNvPr id="30" name="Рисунок 29">
          <a:extLst>
            <a:ext uri="{FF2B5EF4-FFF2-40B4-BE49-F238E27FC236}">
              <a16:creationId xmlns:a16="http://schemas.microsoft.com/office/drawing/2014/main" id="{A1359A77-4AF3-41AB-E34A-831750652310}"/>
            </a:ext>
          </a:extLst>
        </xdr:cNvPr>
        <xdr:cNvPicPr>
          <a:picLocks noChangeAspect="1"/>
        </xdr:cNvPicPr>
      </xdr:nvPicPr>
      <xdr:blipFill>
        <a:blip xmlns:r="http://schemas.openxmlformats.org/officeDocument/2006/relationships" r:embed="rId25"/>
        <a:stretch>
          <a:fillRect/>
        </a:stretch>
      </xdr:blipFill>
      <xdr:spPr>
        <a:xfrm>
          <a:off x="36811528" y="68676982"/>
          <a:ext cx="2372056" cy="2230582"/>
        </a:xfrm>
        <a:prstGeom prst="rect">
          <a:avLst/>
        </a:prstGeom>
      </xdr:spPr>
    </xdr:pic>
    <xdr:clientData/>
  </xdr:twoCellAnchor>
  <xdr:twoCellAnchor editAs="oneCell">
    <xdr:from>
      <xdr:col>18</xdr:col>
      <xdr:colOff>419101</xdr:colOff>
      <xdr:row>27</xdr:row>
      <xdr:rowOff>152400</xdr:rowOff>
    </xdr:from>
    <xdr:to>
      <xdr:col>18</xdr:col>
      <xdr:colOff>3200400</xdr:colOff>
      <xdr:row>27</xdr:row>
      <xdr:rowOff>2307771</xdr:rowOff>
    </xdr:to>
    <xdr:pic>
      <xdr:nvPicPr>
        <xdr:cNvPr id="32" name="Рисунок 31">
          <a:extLst>
            <a:ext uri="{FF2B5EF4-FFF2-40B4-BE49-F238E27FC236}">
              <a16:creationId xmlns:a16="http://schemas.microsoft.com/office/drawing/2014/main" id="{B961485B-08C7-5886-E460-27AB75C1237C}"/>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32934730" y="68710629"/>
          <a:ext cx="2781299" cy="2155371"/>
        </a:xfrm>
        <a:prstGeom prst="rect">
          <a:avLst/>
        </a:prstGeom>
      </xdr:spPr>
    </xdr:pic>
    <xdr:clientData/>
  </xdr:twoCellAnchor>
  <xdr:twoCellAnchor editAs="oneCell">
    <xdr:from>
      <xdr:col>19</xdr:col>
      <xdr:colOff>1240972</xdr:colOff>
      <xdr:row>28</xdr:row>
      <xdr:rowOff>1</xdr:rowOff>
    </xdr:from>
    <xdr:to>
      <xdr:col>19</xdr:col>
      <xdr:colOff>2313214</xdr:colOff>
      <xdr:row>29</xdr:row>
      <xdr:rowOff>5174</xdr:rowOff>
    </xdr:to>
    <xdr:pic>
      <xdr:nvPicPr>
        <xdr:cNvPr id="34" name="Рисунок 33">
          <a:extLst>
            <a:ext uri="{FF2B5EF4-FFF2-40B4-BE49-F238E27FC236}">
              <a16:creationId xmlns:a16="http://schemas.microsoft.com/office/drawing/2014/main" id="{34EDC9DF-F767-725C-BE2E-7845804DFA94}"/>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7229143" y="71007515"/>
          <a:ext cx="1072242" cy="886916"/>
        </a:xfrm>
        <a:prstGeom prst="rect">
          <a:avLst/>
        </a:prstGeom>
      </xdr:spPr>
    </xdr:pic>
    <xdr:clientData/>
  </xdr:twoCellAnchor>
  <xdr:twoCellAnchor editAs="oneCell">
    <xdr:from>
      <xdr:col>19</xdr:col>
      <xdr:colOff>1230087</xdr:colOff>
      <xdr:row>29</xdr:row>
      <xdr:rowOff>108858</xdr:rowOff>
    </xdr:from>
    <xdr:to>
      <xdr:col>19</xdr:col>
      <xdr:colOff>2569030</xdr:colOff>
      <xdr:row>29</xdr:row>
      <xdr:rowOff>2547257</xdr:rowOff>
    </xdr:to>
    <xdr:pic>
      <xdr:nvPicPr>
        <xdr:cNvPr id="35" name="Рисунок 34">
          <a:extLst>
            <a:ext uri="{FF2B5EF4-FFF2-40B4-BE49-F238E27FC236}">
              <a16:creationId xmlns:a16="http://schemas.microsoft.com/office/drawing/2014/main" id="{B335CDEC-802C-7278-A0C8-90A0C6DC093D}"/>
            </a:ext>
          </a:extLst>
        </xdr:cNvPr>
        <xdr:cNvPicPr>
          <a:picLocks noChangeAspect="1"/>
        </xdr:cNvPicPr>
      </xdr:nvPicPr>
      <xdr:blipFill>
        <a:blip xmlns:r="http://schemas.openxmlformats.org/officeDocument/2006/relationships" r:embed="rId28"/>
        <a:stretch>
          <a:fillRect/>
        </a:stretch>
      </xdr:blipFill>
      <xdr:spPr>
        <a:xfrm>
          <a:off x="37218258" y="71998115"/>
          <a:ext cx="1338943" cy="2438399"/>
        </a:xfrm>
        <a:prstGeom prst="rect">
          <a:avLst/>
        </a:prstGeom>
      </xdr:spPr>
    </xdr:pic>
    <xdr:clientData/>
  </xdr:twoCellAnchor>
  <xdr:twoCellAnchor editAs="oneCell">
    <xdr:from>
      <xdr:col>19</xdr:col>
      <xdr:colOff>1055916</xdr:colOff>
      <xdr:row>31</xdr:row>
      <xdr:rowOff>54428</xdr:rowOff>
    </xdr:from>
    <xdr:to>
      <xdr:col>19</xdr:col>
      <xdr:colOff>1458686</xdr:colOff>
      <xdr:row>31</xdr:row>
      <xdr:rowOff>511628</xdr:rowOff>
    </xdr:to>
    <xdr:pic>
      <xdr:nvPicPr>
        <xdr:cNvPr id="36" name="Рисунок 35">
          <a:extLst>
            <a:ext uri="{FF2B5EF4-FFF2-40B4-BE49-F238E27FC236}">
              <a16:creationId xmlns:a16="http://schemas.microsoft.com/office/drawing/2014/main" id="{33EA529B-7D5C-163B-776E-82C6AE8F9057}"/>
            </a:ext>
          </a:extLst>
        </xdr:cNvPr>
        <xdr:cNvPicPr>
          <a:picLocks noChangeAspect="1"/>
        </xdr:cNvPicPr>
      </xdr:nvPicPr>
      <xdr:blipFill>
        <a:blip xmlns:r="http://schemas.openxmlformats.org/officeDocument/2006/relationships" r:embed="rId29"/>
        <a:stretch>
          <a:fillRect/>
        </a:stretch>
      </xdr:blipFill>
      <xdr:spPr>
        <a:xfrm>
          <a:off x="37044087" y="75459771"/>
          <a:ext cx="402770" cy="457200"/>
        </a:xfrm>
        <a:prstGeom prst="rect">
          <a:avLst/>
        </a:prstGeom>
      </xdr:spPr>
    </xdr:pic>
    <xdr:clientData/>
  </xdr:twoCellAnchor>
  <xdr:twoCellAnchor editAs="oneCell">
    <xdr:from>
      <xdr:col>19</xdr:col>
      <xdr:colOff>2177143</xdr:colOff>
      <xdr:row>30</xdr:row>
      <xdr:rowOff>76200</xdr:rowOff>
    </xdr:from>
    <xdr:to>
      <xdr:col>19</xdr:col>
      <xdr:colOff>2788275</xdr:colOff>
      <xdr:row>30</xdr:row>
      <xdr:rowOff>830534</xdr:rowOff>
    </xdr:to>
    <xdr:pic>
      <xdr:nvPicPr>
        <xdr:cNvPr id="37" name="Рисунок 36">
          <a:extLst>
            <a:ext uri="{FF2B5EF4-FFF2-40B4-BE49-F238E27FC236}">
              <a16:creationId xmlns:a16="http://schemas.microsoft.com/office/drawing/2014/main" id="{D853BB3B-78C2-FE5C-5775-22B39CBB5C07}"/>
            </a:ext>
          </a:extLst>
        </xdr:cNvPr>
        <xdr:cNvPicPr>
          <a:picLocks noChangeAspect="1"/>
        </xdr:cNvPicPr>
      </xdr:nvPicPr>
      <xdr:blipFill>
        <a:blip xmlns:r="http://schemas.openxmlformats.org/officeDocument/2006/relationships" r:embed="rId30"/>
        <a:stretch>
          <a:fillRect/>
        </a:stretch>
      </xdr:blipFill>
      <xdr:spPr>
        <a:xfrm>
          <a:off x="38165314" y="74599800"/>
          <a:ext cx="611132" cy="754334"/>
        </a:xfrm>
        <a:prstGeom prst="rect">
          <a:avLst/>
        </a:prstGeom>
      </xdr:spPr>
    </xdr:pic>
    <xdr:clientData/>
  </xdr:twoCellAnchor>
  <xdr:twoCellAnchor editAs="oneCell">
    <xdr:from>
      <xdr:col>19</xdr:col>
      <xdr:colOff>1273629</xdr:colOff>
      <xdr:row>32</xdr:row>
      <xdr:rowOff>100227</xdr:rowOff>
    </xdr:from>
    <xdr:to>
      <xdr:col>19</xdr:col>
      <xdr:colOff>2481943</xdr:colOff>
      <xdr:row>32</xdr:row>
      <xdr:rowOff>1170751</xdr:rowOff>
    </xdr:to>
    <xdr:pic>
      <xdr:nvPicPr>
        <xdr:cNvPr id="38" name="Рисунок 37">
          <a:extLst>
            <a:ext uri="{FF2B5EF4-FFF2-40B4-BE49-F238E27FC236}">
              <a16:creationId xmlns:a16="http://schemas.microsoft.com/office/drawing/2014/main" id="{447FA0B2-25FA-558F-13BA-30D10B9D3141}"/>
            </a:ext>
          </a:extLst>
        </xdr:cNvPr>
        <xdr:cNvPicPr>
          <a:picLocks noChangeAspect="1"/>
        </xdr:cNvPicPr>
      </xdr:nvPicPr>
      <xdr:blipFill>
        <a:blip xmlns:r="http://schemas.openxmlformats.org/officeDocument/2006/relationships" r:embed="rId31"/>
        <a:stretch>
          <a:fillRect/>
        </a:stretch>
      </xdr:blipFill>
      <xdr:spPr>
        <a:xfrm>
          <a:off x="37261800" y="76028084"/>
          <a:ext cx="1208314" cy="1070524"/>
        </a:xfrm>
        <a:prstGeom prst="rect">
          <a:avLst/>
        </a:prstGeom>
      </xdr:spPr>
    </xdr:pic>
    <xdr:clientData/>
  </xdr:twoCellAnchor>
  <xdr:twoCellAnchor editAs="oneCell">
    <xdr:from>
      <xdr:col>19</xdr:col>
      <xdr:colOff>228599</xdr:colOff>
      <xdr:row>33</xdr:row>
      <xdr:rowOff>315686</xdr:rowOff>
    </xdr:from>
    <xdr:to>
      <xdr:col>19</xdr:col>
      <xdr:colOff>3266218</xdr:colOff>
      <xdr:row>33</xdr:row>
      <xdr:rowOff>2124211</xdr:rowOff>
    </xdr:to>
    <xdr:pic>
      <xdr:nvPicPr>
        <xdr:cNvPr id="8" name="Рисунок 7">
          <a:extLst>
            <a:ext uri="{FF2B5EF4-FFF2-40B4-BE49-F238E27FC236}">
              <a16:creationId xmlns:a16="http://schemas.microsoft.com/office/drawing/2014/main" id="{6916A1C3-30A4-E5CA-7E84-4823C92E4884}"/>
            </a:ext>
          </a:extLst>
        </xdr:cNvPr>
        <xdr:cNvPicPr>
          <a:picLocks noChangeAspect="1"/>
        </xdr:cNvPicPr>
      </xdr:nvPicPr>
      <xdr:blipFill>
        <a:blip xmlns:r="http://schemas.openxmlformats.org/officeDocument/2006/relationships" r:embed="rId32"/>
        <a:stretch>
          <a:fillRect/>
        </a:stretch>
      </xdr:blipFill>
      <xdr:spPr>
        <a:xfrm>
          <a:off x="36216770" y="77473629"/>
          <a:ext cx="3037619" cy="1808525"/>
        </a:xfrm>
        <a:prstGeom prst="rect">
          <a:avLst/>
        </a:prstGeom>
      </xdr:spPr>
    </xdr:pic>
    <xdr:clientData/>
  </xdr:twoCellAnchor>
  <xdr:twoCellAnchor editAs="oneCell">
    <xdr:from>
      <xdr:col>18</xdr:col>
      <xdr:colOff>806823</xdr:colOff>
      <xdr:row>34</xdr:row>
      <xdr:rowOff>26895</xdr:rowOff>
    </xdr:from>
    <xdr:to>
      <xdr:col>18</xdr:col>
      <xdr:colOff>2375648</xdr:colOff>
      <xdr:row>34</xdr:row>
      <xdr:rowOff>815788</xdr:rowOff>
    </xdr:to>
    <xdr:pic>
      <xdr:nvPicPr>
        <xdr:cNvPr id="14" name="Рисунок 13">
          <a:extLst>
            <a:ext uri="{FF2B5EF4-FFF2-40B4-BE49-F238E27FC236}">
              <a16:creationId xmlns:a16="http://schemas.microsoft.com/office/drawing/2014/main" id="{9ABAE4F0-9D45-7036-D172-2B6DDAD5595B}"/>
            </a:ext>
          </a:extLst>
        </xdr:cNvPr>
        <xdr:cNvPicPr>
          <a:picLocks noChangeAspect="1"/>
        </xdr:cNvPicPr>
      </xdr:nvPicPr>
      <xdr:blipFill>
        <a:blip xmlns:r="http://schemas.openxmlformats.org/officeDocument/2006/relationships" r:embed="rId33"/>
        <a:stretch>
          <a:fillRect/>
        </a:stretch>
      </xdr:blipFill>
      <xdr:spPr>
        <a:xfrm>
          <a:off x="33375599" y="79839671"/>
          <a:ext cx="1568825" cy="788893"/>
        </a:xfrm>
        <a:prstGeom prst="rect">
          <a:avLst/>
        </a:prstGeom>
      </xdr:spPr>
    </xdr:pic>
    <xdr:clientData/>
  </xdr:twoCellAnchor>
  <xdr:twoCellAnchor editAs="oneCell">
    <xdr:from>
      <xdr:col>19</xdr:col>
      <xdr:colOff>1228165</xdr:colOff>
      <xdr:row>34</xdr:row>
      <xdr:rowOff>0</xdr:rowOff>
    </xdr:from>
    <xdr:to>
      <xdr:col>19</xdr:col>
      <xdr:colOff>1829055</xdr:colOff>
      <xdr:row>34</xdr:row>
      <xdr:rowOff>785539</xdr:rowOff>
    </xdr:to>
    <xdr:pic>
      <xdr:nvPicPr>
        <xdr:cNvPr id="26" name="Рисунок 25">
          <a:extLst>
            <a:ext uri="{FF2B5EF4-FFF2-40B4-BE49-F238E27FC236}">
              <a16:creationId xmlns:a16="http://schemas.microsoft.com/office/drawing/2014/main" id="{ED5DAEE6-918C-E0C9-ACE5-B351A3B8F85D}"/>
            </a:ext>
          </a:extLst>
        </xdr:cNvPr>
        <xdr:cNvPicPr>
          <a:picLocks noChangeAspect="1"/>
        </xdr:cNvPicPr>
      </xdr:nvPicPr>
      <xdr:blipFill>
        <a:blip xmlns:r="http://schemas.openxmlformats.org/officeDocument/2006/relationships" r:embed="rId34"/>
        <a:stretch>
          <a:fillRect/>
        </a:stretch>
      </xdr:blipFill>
      <xdr:spPr>
        <a:xfrm>
          <a:off x="37275247" y="79812776"/>
          <a:ext cx="600890" cy="785539"/>
        </a:xfrm>
        <a:prstGeom prst="rect">
          <a:avLst/>
        </a:prstGeom>
      </xdr:spPr>
    </xdr:pic>
    <xdr:clientData/>
  </xdr:twoCellAnchor>
  <xdr:twoCellAnchor editAs="oneCell">
    <xdr:from>
      <xdr:col>19</xdr:col>
      <xdr:colOff>1066800</xdr:colOff>
      <xdr:row>35</xdr:row>
      <xdr:rowOff>53788</xdr:rowOff>
    </xdr:from>
    <xdr:to>
      <xdr:col>19</xdr:col>
      <xdr:colOff>2611117</xdr:colOff>
      <xdr:row>35</xdr:row>
      <xdr:rowOff>2819466</xdr:rowOff>
    </xdr:to>
    <xdr:pic>
      <xdr:nvPicPr>
        <xdr:cNvPr id="28" name="Рисунок 27">
          <a:extLst>
            <a:ext uri="{FF2B5EF4-FFF2-40B4-BE49-F238E27FC236}">
              <a16:creationId xmlns:a16="http://schemas.microsoft.com/office/drawing/2014/main" id="{F3F8FB7E-3FB7-9A46-A219-7C75A1B17A40}"/>
            </a:ext>
          </a:extLst>
        </xdr:cNvPr>
        <xdr:cNvPicPr>
          <a:picLocks noChangeAspect="1"/>
        </xdr:cNvPicPr>
      </xdr:nvPicPr>
      <xdr:blipFill>
        <a:blip xmlns:r="http://schemas.openxmlformats.org/officeDocument/2006/relationships" r:embed="rId35"/>
        <a:stretch>
          <a:fillRect/>
        </a:stretch>
      </xdr:blipFill>
      <xdr:spPr>
        <a:xfrm>
          <a:off x="37113882" y="80745106"/>
          <a:ext cx="1544317" cy="2765678"/>
        </a:xfrm>
        <a:prstGeom prst="rect">
          <a:avLst/>
        </a:prstGeom>
      </xdr:spPr>
    </xdr:pic>
    <xdr:clientData/>
  </xdr:twoCellAnchor>
  <xdr:twoCellAnchor editAs="oneCell">
    <xdr:from>
      <xdr:col>19</xdr:col>
      <xdr:colOff>1839686</xdr:colOff>
      <xdr:row>36</xdr:row>
      <xdr:rowOff>32655</xdr:rowOff>
    </xdr:from>
    <xdr:to>
      <xdr:col>19</xdr:col>
      <xdr:colOff>2041322</xdr:colOff>
      <xdr:row>37</xdr:row>
      <xdr:rowOff>38692</xdr:rowOff>
    </xdr:to>
    <xdr:pic>
      <xdr:nvPicPr>
        <xdr:cNvPr id="31" name="Рисунок 30">
          <a:extLst>
            <a:ext uri="{FF2B5EF4-FFF2-40B4-BE49-F238E27FC236}">
              <a16:creationId xmlns:a16="http://schemas.microsoft.com/office/drawing/2014/main" id="{94EC33AB-16E4-96FD-8B1D-F4383A7C53D3}"/>
            </a:ext>
          </a:extLst>
        </xdr:cNvPr>
        <xdr:cNvPicPr>
          <a:picLocks noChangeAspect="1"/>
        </xdr:cNvPicPr>
      </xdr:nvPicPr>
      <xdr:blipFill>
        <a:blip xmlns:r="http://schemas.openxmlformats.org/officeDocument/2006/relationships" r:embed="rId36"/>
        <a:stretch>
          <a:fillRect/>
        </a:stretch>
      </xdr:blipFill>
      <xdr:spPr>
        <a:xfrm>
          <a:off x="37827857" y="84211884"/>
          <a:ext cx="201636" cy="384315"/>
        </a:xfrm>
        <a:prstGeom prst="rect">
          <a:avLst/>
        </a:prstGeom>
      </xdr:spPr>
    </xdr:pic>
    <xdr:clientData/>
  </xdr:twoCellAnchor>
  <xdr:twoCellAnchor editAs="oneCell">
    <xdr:from>
      <xdr:col>19</xdr:col>
      <xdr:colOff>2536371</xdr:colOff>
      <xdr:row>37</xdr:row>
      <xdr:rowOff>0</xdr:rowOff>
    </xdr:from>
    <xdr:to>
      <xdr:col>19</xdr:col>
      <xdr:colOff>2786743</xdr:colOff>
      <xdr:row>37</xdr:row>
      <xdr:rowOff>351658</xdr:rowOff>
    </xdr:to>
    <xdr:pic>
      <xdr:nvPicPr>
        <xdr:cNvPr id="33" name="Рисунок 32">
          <a:extLst>
            <a:ext uri="{FF2B5EF4-FFF2-40B4-BE49-F238E27FC236}">
              <a16:creationId xmlns:a16="http://schemas.microsoft.com/office/drawing/2014/main" id="{B4BD7AD1-81EE-489A-AE32-8754752081AA}"/>
            </a:ext>
          </a:extLst>
        </xdr:cNvPr>
        <xdr:cNvPicPr>
          <a:picLocks noChangeAspect="1"/>
        </xdr:cNvPicPr>
      </xdr:nvPicPr>
      <xdr:blipFill>
        <a:blip xmlns:r="http://schemas.openxmlformats.org/officeDocument/2006/relationships" r:embed="rId36"/>
        <a:stretch>
          <a:fillRect/>
        </a:stretch>
      </xdr:blipFill>
      <xdr:spPr>
        <a:xfrm>
          <a:off x="38524542" y="84603771"/>
          <a:ext cx="250372" cy="351658"/>
        </a:xfrm>
        <a:prstGeom prst="rect">
          <a:avLst/>
        </a:prstGeom>
      </xdr:spPr>
    </xdr:pic>
    <xdr:clientData/>
  </xdr:twoCellAnchor>
  <xdr:twoCellAnchor editAs="oneCell">
    <xdr:from>
      <xdr:col>18</xdr:col>
      <xdr:colOff>1197430</xdr:colOff>
      <xdr:row>36</xdr:row>
      <xdr:rowOff>97972</xdr:rowOff>
    </xdr:from>
    <xdr:to>
      <xdr:col>18</xdr:col>
      <xdr:colOff>1944660</xdr:colOff>
      <xdr:row>37</xdr:row>
      <xdr:rowOff>404038</xdr:rowOff>
    </xdr:to>
    <xdr:pic>
      <xdr:nvPicPr>
        <xdr:cNvPr id="40" name="Рисунок 39">
          <a:extLst>
            <a:ext uri="{FF2B5EF4-FFF2-40B4-BE49-F238E27FC236}">
              <a16:creationId xmlns:a16="http://schemas.microsoft.com/office/drawing/2014/main" id="{1A7F1E78-7BEA-0BE3-FF29-579C1F2FEA2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3713059" y="84277201"/>
          <a:ext cx="747230" cy="684344"/>
        </a:xfrm>
        <a:prstGeom prst="rect">
          <a:avLst/>
        </a:prstGeom>
      </xdr:spPr>
    </xdr:pic>
    <xdr:clientData/>
  </xdr:twoCellAnchor>
  <xdr:twoCellAnchor editAs="oneCell">
    <xdr:from>
      <xdr:col>18</xdr:col>
      <xdr:colOff>1075662</xdr:colOff>
      <xdr:row>35</xdr:row>
      <xdr:rowOff>370114</xdr:rowOff>
    </xdr:from>
    <xdr:to>
      <xdr:col>18</xdr:col>
      <xdr:colOff>2585358</xdr:colOff>
      <xdr:row>35</xdr:row>
      <xdr:rowOff>3178628</xdr:rowOff>
    </xdr:to>
    <xdr:pic>
      <xdr:nvPicPr>
        <xdr:cNvPr id="42" name="Рисунок 41">
          <a:extLst>
            <a:ext uri="{FF2B5EF4-FFF2-40B4-BE49-F238E27FC236}">
              <a16:creationId xmlns:a16="http://schemas.microsoft.com/office/drawing/2014/main" id="{50DF7E80-62D1-4188-1A16-F5BF291812E9}"/>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33591291" y="81044143"/>
          <a:ext cx="1509696" cy="2808514"/>
        </a:xfrm>
        <a:prstGeom prst="rect">
          <a:avLst/>
        </a:prstGeom>
      </xdr:spPr>
    </xdr:pic>
    <xdr:clientData/>
  </xdr:twoCellAnchor>
  <xdr:twoCellAnchor editAs="oneCell">
    <xdr:from>
      <xdr:col>19</xdr:col>
      <xdr:colOff>1175657</xdr:colOff>
      <xdr:row>37</xdr:row>
      <xdr:rowOff>54632</xdr:rowOff>
    </xdr:from>
    <xdr:to>
      <xdr:col>19</xdr:col>
      <xdr:colOff>2754086</xdr:colOff>
      <xdr:row>37</xdr:row>
      <xdr:rowOff>1366161</xdr:rowOff>
    </xdr:to>
    <xdr:pic>
      <xdr:nvPicPr>
        <xdr:cNvPr id="43" name="Рисунок 42">
          <a:extLst>
            <a:ext uri="{FF2B5EF4-FFF2-40B4-BE49-F238E27FC236}">
              <a16:creationId xmlns:a16="http://schemas.microsoft.com/office/drawing/2014/main" id="{F10E5D24-BD31-4BE3-BE28-8C40D3FC5A39}"/>
            </a:ext>
          </a:extLst>
        </xdr:cNvPr>
        <xdr:cNvPicPr>
          <a:picLocks noChangeAspect="1"/>
        </xdr:cNvPicPr>
      </xdr:nvPicPr>
      <xdr:blipFill>
        <a:blip xmlns:r="http://schemas.openxmlformats.org/officeDocument/2006/relationships" r:embed="rId39"/>
        <a:stretch>
          <a:fillRect/>
        </a:stretch>
      </xdr:blipFill>
      <xdr:spPr>
        <a:xfrm>
          <a:off x="37163828" y="85017632"/>
          <a:ext cx="1578429" cy="1311529"/>
        </a:xfrm>
        <a:prstGeom prst="rect">
          <a:avLst/>
        </a:prstGeom>
      </xdr:spPr>
    </xdr:pic>
    <xdr:clientData/>
  </xdr:twoCellAnchor>
  <xdr:twoCellAnchor editAs="oneCell">
    <xdr:from>
      <xdr:col>19</xdr:col>
      <xdr:colOff>859971</xdr:colOff>
      <xdr:row>38</xdr:row>
      <xdr:rowOff>163285</xdr:rowOff>
    </xdr:from>
    <xdr:to>
      <xdr:col>19</xdr:col>
      <xdr:colOff>1934391</xdr:colOff>
      <xdr:row>38</xdr:row>
      <xdr:rowOff>1285886</xdr:rowOff>
    </xdr:to>
    <xdr:pic>
      <xdr:nvPicPr>
        <xdr:cNvPr id="44" name="Рисунок 43">
          <a:extLst>
            <a:ext uri="{FF2B5EF4-FFF2-40B4-BE49-F238E27FC236}">
              <a16:creationId xmlns:a16="http://schemas.microsoft.com/office/drawing/2014/main" id="{F0EFE452-C7AB-40CA-B9EA-611F7088220B}"/>
            </a:ext>
          </a:extLst>
        </xdr:cNvPr>
        <xdr:cNvPicPr>
          <a:picLocks noChangeAspect="1"/>
        </xdr:cNvPicPr>
      </xdr:nvPicPr>
      <xdr:blipFill>
        <a:blip xmlns:r="http://schemas.openxmlformats.org/officeDocument/2006/relationships" r:embed="rId40"/>
        <a:stretch>
          <a:fillRect/>
        </a:stretch>
      </xdr:blipFill>
      <xdr:spPr>
        <a:xfrm>
          <a:off x="36848142" y="86530542"/>
          <a:ext cx="1074420" cy="1122601"/>
        </a:xfrm>
        <a:prstGeom prst="rect">
          <a:avLst/>
        </a:prstGeom>
      </xdr:spPr>
    </xdr:pic>
    <xdr:clientData/>
  </xdr:twoCellAnchor>
  <xdr:twoCellAnchor editAs="oneCell">
    <xdr:from>
      <xdr:col>19</xdr:col>
      <xdr:colOff>718457</xdr:colOff>
      <xdr:row>39</xdr:row>
      <xdr:rowOff>261257</xdr:rowOff>
    </xdr:from>
    <xdr:to>
      <xdr:col>19</xdr:col>
      <xdr:colOff>2135777</xdr:colOff>
      <xdr:row>39</xdr:row>
      <xdr:rowOff>1320773</xdr:rowOff>
    </xdr:to>
    <xdr:pic>
      <xdr:nvPicPr>
        <xdr:cNvPr id="45" name="Рисунок 44">
          <a:extLst>
            <a:ext uri="{FF2B5EF4-FFF2-40B4-BE49-F238E27FC236}">
              <a16:creationId xmlns:a16="http://schemas.microsoft.com/office/drawing/2014/main" id="{6600602E-D1F9-4867-B18E-5EA60ED44CD3}"/>
            </a:ext>
          </a:extLst>
        </xdr:cNvPr>
        <xdr:cNvPicPr>
          <a:picLocks noChangeAspect="1"/>
        </xdr:cNvPicPr>
      </xdr:nvPicPr>
      <xdr:blipFill>
        <a:blip xmlns:r="http://schemas.openxmlformats.org/officeDocument/2006/relationships" r:embed="rId41"/>
        <a:stretch>
          <a:fillRect/>
        </a:stretch>
      </xdr:blipFill>
      <xdr:spPr>
        <a:xfrm>
          <a:off x="36706628" y="88032771"/>
          <a:ext cx="1417320" cy="1059516"/>
        </a:xfrm>
        <a:prstGeom prst="rect">
          <a:avLst/>
        </a:prstGeom>
      </xdr:spPr>
    </xdr:pic>
    <xdr:clientData/>
  </xdr:twoCellAnchor>
  <xdr:twoCellAnchor editAs="oneCell">
    <xdr:from>
      <xdr:col>18</xdr:col>
      <xdr:colOff>76200</xdr:colOff>
      <xdr:row>41</xdr:row>
      <xdr:rowOff>1872343</xdr:rowOff>
    </xdr:from>
    <xdr:to>
      <xdr:col>19</xdr:col>
      <xdr:colOff>1</xdr:colOff>
      <xdr:row>41</xdr:row>
      <xdr:rowOff>3764643</xdr:rowOff>
    </xdr:to>
    <xdr:pic>
      <xdr:nvPicPr>
        <xdr:cNvPr id="47" name="Рисунок 46">
          <a:extLst>
            <a:ext uri="{FF2B5EF4-FFF2-40B4-BE49-F238E27FC236}">
              <a16:creationId xmlns:a16="http://schemas.microsoft.com/office/drawing/2014/main" id="{38606D15-CD32-CB64-1921-D36FF84DF0E4}"/>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32591829" y="92452372"/>
          <a:ext cx="3352800" cy="1892300"/>
        </a:xfrm>
        <a:prstGeom prst="rect">
          <a:avLst/>
        </a:prstGeom>
      </xdr:spPr>
    </xdr:pic>
    <xdr:clientData/>
  </xdr:twoCellAnchor>
  <xdr:twoCellAnchor editAs="oneCell">
    <xdr:from>
      <xdr:col>19</xdr:col>
      <xdr:colOff>478971</xdr:colOff>
      <xdr:row>41</xdr:row>
      <xdr:rowOff>859970</xdr:rowOff>
    </xdr:from>
    <xdr:to>
      <xdr:col>19</xdr:col>
      <xdr:colOff>3100572</xdr:colOff>
      <xdr:row>41</xdr:row>
      <xdr:rowOff>4457699</xdr:rowOff>
    </xdr:to>
    <xdr:pic>
      <xdr:nvPicPr>
        <xdr:cNvPr id="49" name="Рисунок 48">
          <a:extLst>
            <a:ext uri="{FF2B5EF4-FFF2-40B4-BE49-F238E27FC236}">
              <a16:creationId xmlns:a16="http://schemas.microsoft.com/office/drawing/2014/main" id="{02DEFFD9-FBFC-2289-01AC-85DAE157680B}"/>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36467142" y="91439999"/>
          <a:ext cx="2621601" cy="3597729"/>
        </a:xfrm>
        <a:prstGeom prst="rect">
          <a:avLst/>
        </a:prstGeom>
      </xdr:spPr>
    </xdr:pic>
    <xdr:clientData/>
  </xdr:twoCellAnchor>
  <xdr:twoCellAnchor editAs="oneCell">
    <xdr:from>
      <xdr:col>19</xdr:col>
      <xdr:colOff>1621971</xdr:colOff>
      <xdr:row>40</xdr:row>
      <xdr:rowOff>97973</xdr:rowOff>
    </xdr:from>
    <xdr:to>
      <xdr:col>19</xdr:col>
      <xdr:colOff>2554513</xdr:colOff>
      <xdr:row>40</xdr:row>
      <xdr:rowOff>1382487</xdr:rowOff>
    </xdr:to>
    <xdr:pic>
      <xdr:nvPicPr>
        <xdr:cNvPr id="51" name="Рисунок 50">
          <a:extLst>
            <a:ext uri="{FF2B5EF4-FFF2-40B4-BE49-F238E27FC236}">
              <a16:creationId xmlns:a16="http://schemas.microsoft.com/office/drawing/2014/main" id="{19B84087-D0F8-ABD4-79DC-901967188E4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7610142" y="89273744"/>
          <a:ext cx="932542" cy="1284514"/>
        </a:xfrm>
        <a:prstGeom prst="rect">
          <a:avLst/>
        </a:prstGeom>
      </xdr:spPr>
    </xdr:pic>
    <xdr:clientData/>
  </xdr:twoCellAnchor>
  <xdr:twoCellAnchor editAs="oneCell">
    <xdr:from>
      <xdr:col>18</xdr:col>
      <xdr:colOff>1153886</xdr:colOff>
      <xdr:row>40</xdr:row>
      <xdr:rowOff>108857</xdr:rowOff>
    </xdr:from>
    <xdr:to>
      <xdr:col>18</xdr:col>
      <xdr:colOff>2714172</xdr:colOff>
      <xdr:row>40</xdr:row>
      <xdr:rowOff>1273629</xdr:rowOff>
    </xdr:to>
    <xdr:pic>
      <xdr:nvPicPr>
        <xdr:cNvPr id="53" name="Рисунок 52">
          <a:extLst>
            <a:ext uri="{FF2B5EF4-FFF2-40B4-BE49-F238E27FC236}">
              <a16:creationId xmlns:a16="http://schemas.microsoft.com/office/drawing/2014/main" id="{1B43A106-7F34-5560-6525-8B85D779216C}"/>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33669515" y="89284628"/>
          <a:ext cx="1560286" cy="1164772"/>
        </a:xfrm>
        <a:prstGeom prst="rect">
          <a:avLst/>
        </a:prstGeom>
      </xdr:spPr>
    </xdr:pic>
    <xdr:clientData/>
  </xdr:twoCellAnchor>
  <xdr:twoCellAnchor editAs="oneCell">
    <xdr:from>
      <xdr:col>18</xdr:col>
      <xdr:colOff>124692</xdr:colOff>
      <xdr:row>42</xdr:row>
      <xdr:rowOff>166256</xdr:rowOff>
    </xdr:from>
    <xdr:to>
      <xdr:col>18</xdr:col>
      <xdr:colOff>1681755</xdr:colOff>
      <xdr:row>42</xdr:row>
      <xdr:rowOff>346364</xdr:rowOff>
    </xdr:to>
    <xdr:pic>
      <xdr:nvPicPr>
        <xdr:cNvPr id="59" name="Рисунок 58">
          <a:extLst>
            <a:ext uri="{FF2B5EF4-FFF2-40B4-BE49-F238E27FC236}">
              <a16:creationId xmlns:a16="http://schemas.microsoft.com/office/drawing/2014/main" id="{D4BCE10F-FCEF-F74D-39B9-4D5AD7901E63}"/>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2710583" y="95970438"/>
          <a:ext cx="1557063" cy="180108"/>
        </a:xfrm>
        <a:prstGeom prst="rect">
          <a:avLst/>
        </a:prstGeom>
      </xdr:spPr>
    </xdr:pic>
    <xdr:clientData/>
  </xdr:twoCellAnchor>
  <xdr:twoCellAnchor editAs="oneCell">
    <xdr:from>
      <xdr:col>18</xdr:col>
      <xdr:colOff>2093335</xdr:colOff>
      <xdr:row>42</xdr:row>
      <xdr:rowOff>130750</xdr:rowOff>
    </xdr:from>
    <xdr:to>
      <xdr:col>18</xdr:col>
      <xdr:colOff>3028736</xdr:colOff>
      <xdr:row>43</xdr:row>
      <xdr:rowOff>322118</xdr:rowOff>
    </xdr:to>
    <xdr:pic>
      <xdr:nvPicPr>
        <xdr:cNvPr id="61" name="Рисунок 60">
          <a:extLst>
            <a:ext uri="{FF2B5EF4-FFF2-40B4-BE49-F238E27FC236}">
              <a16:creationId xmlns:a16="http://schemas.microsoft.com/office/drawing/2014/main" id="{4C8DE010-EEE7-ABD6-77BB-788271CE9FAB}"/>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4679226" y="95934932"/>
          <a:ext cx="935401" cy="572368"/>
        </a:xfrm>
        <a:prstGeom prst="rect">
          <a:avLst/>
        </a:prstGeom>
      </xdr:spPr>
    </xdr:pic>
    <xdr:clientData/>
  </xdr:twoCellAnchor>
  <xdr:twoCellAnchor editAs="oneCell">
    <xdr:from>
      <xdr:col>19</xdr:col>
      <xdr:colOff>1704109</xdr:colOff>
      <xdr:row>42</xdr:row>
      <xdr:rowOff>138545</xdr:rowOff>
    </xdr:from>
    <xdr:to>
      <xdr:col>19</xdr:col>
      <xdr:colOff>2388564</xdr:colOff>
      <xdr:row>43</xdr:row>
      <xdr:rowOff>339436</xdr:rowOff>
    </xdr:to>
    <xdr:pic>
      <xdr:nvPicPr>
        <xdr:cNvPr id="63" name="Рисунок 62">
          <a:extLst>
            <a:ext uri="{FF2B5EF4-FFF2-40B4-BE49-F238E27FC236}">
              <a16:creationId xmlns:a16="http://schemas.microsoft.com/office/drawing/2014/main" id="{FAFC684B-E02A-9FAE-CB77-FF72EFF768BE}"/>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7767491" y="95942727"/>
          <a:ext cx="684455" cy="581891"/>
        </a:xfrm>
        <a:prstGeom prst="rect">
          <a:avLst/>
        </a:prstGeom>
      </xdr:spPr>
    </xdr:pic>
    <xdr:clientData/>
  </xdr:twoCellAnchor>
  <xdr:twoCellAnchor editAs="oneCell">
    <xdr:from>
      <xdr:col>19</xdr:col>
      <xdr:colOff>500744</xdr:colOff>
      <xdr:row>43</xdr:row>
      <xdr:rowOff>130629</xdr:rowOff>
    </xdr:from>
    <xdr:to>
      <xdr:col>19</xdr:col>
      <xdr:colOff>3178629</xdr:colOff>
      <xdr:row>43</xdr:row>
      <xdr:rowOff>2303589</xdr:rowOff>
    </xdr:to>
    <xdr:pic>
      <xdr:nvPicPr>
        <xdr:cNvPr id="64" name="Рисунок 63">
          <a:extLst>
            <a:ext uri="{FF2B5EF4-FFF2-40B4-BE49-F238E27FC236}">
              <a16:creationId xmlns:a16="http://schemas.microsoft.com/office/drawing/2014/main" id="{703E83BB-1236-3C2B-82A6-3B1905A30E9C}"/>
            </a:ext>
          </a:extLst>
        </xdr:cNvPr>
        <xdr:cNvPicPr>
          <a:picLocks noChangeAspect="1"/>
        </xdr:cNvPicPr>
      </xdr:nvPicPr>
      <xdr:blipFill>
        <a:blip xmlns:r="http://schemas.openxmlformats.org/officeDocument/2006/relationships" r:embed="rId49"/>
        <a:stretch>
          <a:fillRect/>
        </a:stretch>
      </xdr:blipFill>
      <xdr:spPr>
        <a:xfrm>
          <a:off x="36488915" y="96784886"/>
          <a:ext cx="2677885" cy="2172960"/>
        </a:xfrm>
        <a:prstGeom prst="rect">
          <a:avLst/>
        </a:prstGeom>
      </xdr:spPr>
    </xdr:pic>
    <xdr:clientData/>
  </xdr:twoCellAnchor>
  <xdr:twoCellAnchor editAs="oneCell">
    <xdr:from>
      <xdr:col>19</xdr:col>
      <xdr:colOff>957943</xdr:colOff>
      <xdr:row>44</xdr:row>
      <xdr:rowOff>87086</xdr:rowOff>
    </xdr:from>
    <xdr:to>
      <xdr:col>19</xdr:col>
      <xdr:colOff>2032029</xdr:colOff>
      <xdr:row>44</xdr:row>
      <xdr:rowOff>1634598</xdr:rowOff>
    </xdr:to>
    <xdr:pic>
      <xdr:nvPicPr>
        <xdr:cNvPr id="65" name="Рисунок 64">
          <a:extLst>
            <a:ext uri="{FF2B5EF4-FFF2-40B4-BE49-F238E27FC236}">
              <a16:creationId xmlns:a16="http://schemas.microsoft.com/office/drawing/2014/main" id="{F1C04469-5B43-1B73-EE8C-666B673492EB}"/>
            </a:ext>
          </a:extLst>
        </xdr:cNvPr>
        <xdr:cNvPicPr>
          <a:picLocks noChangeAspect="1"/>
        </xdr:cNvPicPr>
      </xdr:nvPicPr>
      <xdr:blipFill>
        <a:blip xmlns:r="http://schemas.openxmlformats.org/officeDocument/2006/relationships" r:embed="rId50"/>
        <a:stretch>
          <a:fillRect/>
        </a:stretch>
      </xdr:blipFill>
      <xdr:spPr>
        <a:xfrm>
          <a:off x="36946114" y="99898200"/>
          <a:ext cx="1074086" cy="1547512"/>
        </a:xfrm>
        <a:prstGeom prst="rect">
          <a:avLst/>
        </a:prstGeom>
      </xdr:spPr>
    </xdr:pic>
    <xdr:clientData/>
  </xdr:twoCellAnchor>
  <xdr:twoCellAnchor editAs="oneCell">
    <xdr:from>
      <xdr:col>19</xdr:col>
      <xdr:colOff>914399</xdr:colOff>
      <xdr:row>45</xdr:row>
      <xdr:rowOff>162333</xdr:rowOff>
    </xdr:from>
    <xdr:to>
      <xdr:col>19</xdr:col>
      <xdr:colOff>2612053</xdr:colOff>
      <xdr:row>45</xdr:row>
      <xdr:rowOff>5127171</xdr:rowOff>
    </xdr:to>
    <xdr:pic>
      <xdr:nvPicPr>
        <xdr:cNvPr id="66" name="Рисунок 65">
          <a:extLst>
            <a:ext uri="{FF2B5EF4-FFF2-40B4-BE49-F238E27FC236}">
              <a16:creationId xmlns:a16="http://schemas.microsoft.com/office/drawing/2014/main" id="{C8AD359B-4194-668C-5550-66B0280D3317}"/>
            </a:ext>
          </a:extLst>
        </xdr:cNvPr>
        <xdr:cNvPicPr>
          <a:picLocks noChangeAspect="1"/>
        </xdr:cNvPicPr>
      </xdr:nvPicPr>
      <xdr:blipFill>
        <a:blip xmlns:r="http://schemas.openxmlformats.org/officeDocument/2006/relationships" r:embed="rId51"/>
        <a:stretch>
          <a:fillRect/>
        </a:stretch>
      </xdr:blipFill>
      <xdr:spPr>
        <a:xfrm>
          <a:off x="25631774" y="107282864"/>
          <a:ext cx="1697654" cy="4964838"/>
        </a:xfrm>
        <a:prstGeom prst="rect">
          <a:avLst/>
        </a:prstGeom>
      </xdr:spPr>
    </xdr:pic>
    <xdr:clientData/>
  </xdr:twoCellAnchor>
  <xdr:twoCellAnchor editAs="oneCell">
    <xdr:from>
      <xdr:col>18</xdr:col>
      <xdr:colOff>239526</xdr:colOff>
      <xdr:row>46</xdr:row>
      <xdr:rowOff>249333</xdr:rowOff>
    </xdr:from>
    <xdr:to>
      <xdr:col>18</xdr:col>
      <xdr:colOff>3192276</xdr:colOff>
      <xdr:row>47</xdr:row>
      <xdr:rowOff>1008531</xdr:rowOff>
    </xdr:to>
    <xdr:pic>
      <xdr:nvPicPr>
        <xdr:cNvPr id="41" name="Рисунок 40">
          <a:extLst>
            <a:ext uri="{FF2B5EF4-FFF2-40B4-BE49-F238E27FC236}">
              <a16:creationId xmlns:a16="http://schemas.microsoft.com/office/drawing/2014/main" id="{19EBD77D-52CE-4108-B18B-4EB57ED30DED}"/>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31974585" y="112812421"/>
          <a:ext cx="2952750" cy="3045198"/>
        </a:xfrm>
        <a:prstGeom prst="rect">
          <a:avLst/>
        </a:prstGeom>
      </xdr:spPr>
    </xdr:pic>
    <xdr:clientData/>
  </xdr:twoCellAnchor>
  <xdr:twoCellAnchor editAs="oneCell">
    <xdr:from>
      <xdr:col>19</xdr:col>
      <xdr:colOff>280147</xdr:colOff>
      <xdr:row>46</xdr:row>
      <xdr:rowOff>246530</xdr:rowOff>
    </xdr:from>
    <xdr:to>
      <xdr:col>19</xdr:col>
      <xdr:colOff>3182470</xdr:colOff>
      <xdr:row>47</xdr:row>
      <xdr:rowOff>997323</xdr:rowOff>
    </xdr:to>
    <xdr:pic>
      <xdr:nvPicPr>
        <xdr:cNvPr id="48" name="Рисунок 47">
          <a:extLst>
            <a:ext uri="{FF2B5EF4-FFF2-40B4-BE49-F238E27FC236}">
              <a16:creationId xmlns:a16="http://schemas.microsoft.com/office/drawing/2014/main" id="{BFE35B40-BA3C-4998-8412-E26E1E8B04BC}"/>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35399382" y="112809618"/>
          <a:ext cx="2902323" cy="3036793"/>
        </a:xfrm>
        <a:prstGeom prst="rect">
          <a:avLst/>
        </a:prstGeom>
      </xdr:spPr>
    </xdr:pic>
    <xdr:clientData/>
  </xdr:twoCellAnchor>
  <xdr:twoCellAnchor editAs="oneCell">
    <xdr:from>
      <xdr:col>18</xdr:col>
      <xdr:colOff>112058</xdr:colOff>
      <xdr:row>47</xdr:row>
      <xdr:rowOff>291354</xdr:rowOff>
    </xdr:from>
    <xdr:to>
      <xdr:col>18</xdr:col>
      <xdr:colOff>3294529</xdr:colOff>
      <xdr:row>49</xdr:row>
      <xdr:rowOff>33618</xdr:rowOff>
    </xdr:to>
    <xdr:pic>
      <xdr:nvPicPr>
        <xdr:cNvPr id="52" name="Рисунок 51">
          <a:extLst>
            <a:ext uri="{FF2B5EF4-FFF2-40B4-BE49-F238E27FC236}">
              <a16:creationId xmlns:a16="http://schemas.microsoft.com/office/drawing/2014/main" id="{E444B818-EA56-4F54-ABD3-F09A2C46BF68}"/>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31847117" y="116406707"/>
          <a:ext cx="3182471" cy="3361764"/>
        </a:xfrm>
        <a:prstGeom prst="rect">
          <a:avLst/>
        </a:prstGeom>
      </xdr:spPr>
    </xdr:pic>
    <xdr:clientData/>
  </xdr:twoCellAnchor>
  <xdr:twoCellAnchor editAs="oneCell">
    <xdr:from>
      <xdr:col>19</xdr:col>
      <xdr:colOff>134470</xdr:colOff>
      <xdr:row>47</xdr:row>
      <xdr:rowOff>291353</xdr:rowOff>
    </xdr:from>
    <xdr:to>
      <xdr:col>19</xdr:col>
      <xdr:colOff>3193676</xdr:colOff>
      <xdr:row>49</xdr:row>
      <xdr:rowOff>11206</xdr:rowOff>
    </xdr:to>
    <xdr:pic>
      <xdr:nvPicPr>
        <xdr:cNvPr id="55" name="Рисунок 54">
          <a:extLst>
            <a:ext uri="{FF2B5EF4-FFF2-40B4-BE49-F238E27FC236}">
              <a16:creationId xmlns:a16="http://schemas.microsoft.com/office/drawing/2014/main" id="{CBB227C6-2484-4961-BB04-3C96CF00DD1F}"/>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35253705" y="116406706"/>
          <a:ext cx="3059206" cy="3339353"/>
        </a:xfrm>
        <a:prstGeom prst="rect">
          <a:avLst/>
        </a:prstGeom>
      </xdr:spPr>
    </xdr:pic>
    <xdr:clientData/>
  </xdr:twoCellAnchor>
  <xdr:twoCellAnchor editAs="oneCell">
    <xdr:from>
      <xdr:col>19</xdr:col>
      <xdr:colOff>89647</xdr:colOff>
      <xdr:row>48</xdr:row>
      <xdr:rowOff>78441</xdr:rowOff>
    </xdr:from>
    <xdr:to>
      <xdr:col>19</xdr:col>
      <xdr:colOff>3350558</xdr:colOff>
      <xdr:row>51</xdr:row>
      <xdr:rowOff>1053354</xdr:rowOff>
    </xdr:to>
    <xdr:pic>
      <xdr:nvPicPr>
        <xdr:cNvPr id="57" name="Рисунок 56">
          <a:extLst>
            <a:ext uri="{FF2B5EF4-FFF2-40B4-BE49-F238E27FC236}">
              <a16:creationId xmlns:a16="http://schemas.microsoft.com/office/drawing/2014/main" id="{514B0872-BF0A-4EEE-85FD-171C20FB37A7}"/>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35208882" y="120015000"/>
          <a:ext cx="3260911" cy="4022913"/>
        </a:xfrm>
        <a:prstGeom prst="rect">
          <a:avLst/>
        </a:prstGeom>
      </xdr:spPr>
    </xdr:pic>
    <xdr:clientData/>
  </xdr:twoCellAnchor>
  <xdr:twoCellAnchor editAs="oneCell">
    <xdr:from>
      <xdr:col>18</xdr:col>
      <xdr:colOff>78441</xdr:colOff>
      <xdr:row>48</xdr:row>
      <xdr:rowOff>67236</xdr:rowOff>
    </xdr:from>
    <xdr:to>
      <xdr:col>18</xdr:col>
      <xdr:colOff>3328147</xdr:colOff>
      <xdr:row>51</xdr:row>
      <xdr:rowOff>1064559</xdr:rowOff>
    </xdr:to>
    <xdr:pic>
      <xdr:nvPicPr>
        <xdr:cNvPr id="60" name="Рисунок 59">
          <a:extLst>
            <a:ext uri="{FF2B5EF4-FFF2-40B4-BE49-F238E27FC236}">
              <a16:creationId xmlns:a16="http://schemas.microsoft.com/office/drawing/2014/main" id="{9F3A7906-77CA-4FFD-A881-C3EBF46971AA}"/>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31813500" y="120003795"/>
          <a:ext cx="3249706" cy="4045323"/>
        </a:xfrm>
        <a:prstGeom prst="rect">
          <a:avLst/>
        </a:prstGeom>
      </xdr:spPr>
    </xdr:pic>
    <xdr:clientData/>
  </xdr:twoCellAnchor>
  <xdr:twoCellAnchor editAs="oneCell">
    <xdr:from>
      <xdr:col>19</xdr:col>
      <xdr:colOff>78441</xdr:colOff>
      <xdr:row>49</xdr:row>
      <xdr:rowOff>78442</xdr:rowOff>
    </xdr:from>
    <xdr:to>
      <xdr:col>19</xdr:col>
      <xdr:colOff>3328146</xdr:colOff>
      <xdr:row>51</xdr:row>
      <xdr:rowOff>773206</xdr:rowOff>
    </xdr:to>
    <xdr:pic>
      <xdr:nvPicPr>
        <xdr:cNvPr id="67" name="Рисунок 66">
          <a:extLst>
            <a:ext uri="{FF2B5EF4-FFF2-40B4-BE49-F238E27FC236}">
              <a16:creationId xmlns:a16="http://schemas.microsoft.com/office/drawing/2014/main" id="{B0813663-A3BA-4B8F-8B53-781563DDD26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5197676" y="124161177"/>
          <a:ext cx="3249705" cy="2980764"/>
        </a:xfrm>
        <a:prstGeom prst="rect">
          <a:avLst/>
        </a:prstGeom>
      </xdr:spPr>
    </xdr:pic>
    <xdr:clientData/>
  </xdr:twoCellAnchor>
  <xdr:twoCellAnchor editAs="oneCell">
    <xdr:from>
      <xdr:col>18</xdr:col>
      <xdr:colOff>134469</xdr:colOff>
      <xdr:row>49</xdr:row>
      <xdr:rowOff>56029</xdr:rowOff>
    </xdr:from>
    <xdr:to>
      <xdr:col>18</xdr:col>
      <xdr:colOff>3283322</xdr:colOff>
      <xdr:row>51</xdr:row>
      <xdr:rowOff>773207</xdr:rowOff>
    </xdr:to>
    <xdr:pic>
      <xdr:nvPicPr>
        <xdr:cNvPr id="69" name="Рисунок 68">
          <a:extLst>
            <a:ext uri="{FF2B5EF4-FFF2-40B4-BE49-F238E27FC236}">
              <a16:creationId xmlns:a16="http://schemas.microsoft.com/office/drawing/2014/main" id="{B1D3BA1F-3B95-4A4E-9636-CF5ECCECB8CE}"/>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31869528" y="124138764"/>
          <a:ext cx="3148853" cy="3003178"/>
        </a:xfrm>
        <a:prstGeom prst="rect">
          <a:avLst/>
        </a:prstGeom>
      </xdr:spPr>
    </xdr:pic>
    <xdr:clientData/>
  </xdr:twoCellAnchor>
  <xdr:twoCellAnchor editAs="oneCell">
    <xdr:from>
      <xdr:col>18</xdr:col>
      <xdr:colOff>123265</xdr:colOff>
      <xdr:row>50</xdr:row>
      <xdr:rowOff>56028</xdr:rowOff>
    </xdr:from>
    <xdr:to>
      <xdr:col>18</xdr:col>
      <xdr:colOff>3328147</xdr:colOff>
      <xdr:row>52</xdr:row>
      <xdr:rowOff>1098176</xdr:rowOff>
    </xdr:to>
    <xdr:pic>
      <xdr:nvPicPr>
        <xdr:cNvPr id="71" name="Рисунок 70">
          <a:extLst>
            <a:ext uri="{FF2B5EF4-FFF2-40B4-BE49-F238E27FC236}">
              <a16:creationId xmlns:a16="http://schemas.microsoft.com/office/drawing/2014/main" id="{72367CD7-17FD-49B0-8FAD-C25F8D2A3E53}"/>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1858324" y="127242793"/>
          <a:ext cx="3204882" cy="3899648"/>
        </a:xfrm>
        <a:prstGeom prst="rect">
          <a:avLst/>
        </a:prstGeom>
      </xdr:spPr>
    </xdr:pic>
    <xdr:clientData/>
  </xdr:twoCellAnchor>
  <xdr:twoCellAnchor editAs="oneCell">
    <xdr:from>
      <xdr:col>19</xdr:col>
      <xdr:colOff>100854</xdr:colOff>
      <xdr:row>50</xdr:row>
      <xdr:rowOff>33618</xdr:rowOff>
    </xdr:from>
    <xdr:to>
      <xdr:col>19</xdr:col>
      <xdr:colOff>3339354</xdr:colOff>
      <xdr:row>52</xdr:row>
      <xdr:rowOff>1109382</xdr:rowOff>
    </xdr:to>
    <xdr:pic>
      <xdr:nvPicPr>
        <xdr:cNvPr id="73" name="Рисунок 72">
          <a:extLst>
            <a:ext uri="{FF2B5EF4-FFF2-40B4-BE49-F238E27FC236}">
              <a16:creationId xmlns:a16="http://schemas.microsoft.com/office/drawing/2014/main" id="{A211DBA6-D09A-46FA-8351-37EAC030CC23}"/>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35220089" y="127220383"/>
          <a:ext cx="3238500" cy="3933264"/>
        </a:xfrm>
        <a:prstGeom prst="rect">
          <a:avLst/>
        </a:prstGeom>
      </xdr:spPr>
    </xdr:pic>
    <xdr:clientData/>
  </xdr:twoCellAnchor>
  <xdr:twoCellAnchor editAs="oneCell">
    <xdr:from>
      <xdr:col>19</xdr:col>
      <xdr:colOff>100853</xdr:colOff>
      <xdr:row>52</xdr:row>
      <xdr:rowOff>89647</xdr:rowOff>
    </xdr:from>
    <xdr:to>
      <xdr:col>19</xdr:col>
      <xdr:colOff>3294530</xdr:colOff>
      <xdr:row>53</xdr:row>
      <xdr:rowOff>190500</xdr:rowOff>
    </xdr:to>
    <xdr:pic>
      <xdr:nvPicPr>
        <xdr:cNvPr id="77" name="Рисунок 76">
          <a:extLst>
            <a:ext uri="{FF2B5EF4-FFF2-40B4-BE49-F238E27FC236}">
              <a16:creationId xmlns:a16="http://schemas.microsoft.com/office/drawing/2014/main" id="{D7EF1FAB-F742-4FA6-BB9C-65DE4347E6D1}"/>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35220088" y="134896412"/>
          <a:ext cx="3193677" cy="2577353"/>
        </a:xfrm>
        <a:prstGeom prst="rect">
          <a:avLst/>
        </a:prstGeom>
      </xdr:spPr>
    </xdr:pic>
    <xdr:clientData/>
  </xdr:twoCellAnchor>
  <xdr:twoCellAnchor editAs="oneCell">
    <xdr:from>
      <xdr:col>19</xdr:col>
      <xdr:colOff>134471</xdr:colOff>
      <xdr:row>53</xdr:row>
      <xdr:rowOff>156883</xdr:rowOff>
    </xdr:from>
    <xdr:to>
      <xdr:col>19</xdr:col>
      <xdr:colOff>3227295</xdr:colOff>
      <xdr:row>54</xdr:row>
      <xdr:rowOff>952501</xdr:rowOff>
    </xdr:to>
    <xdr:pic>
      <xdr:nvPicPr>
        <xdr:cNvPr id="79" name="Рисунок 78">
          <a:extLst>
            <a:ext uri="{FF2B5EF4-FFF2-40B4-BE49-F238E27FC236}">
              <a16:creationId xmlns:a16="http://schemas.microsoft.com/office/drawing/2014/main" id="{4C79FC9D-54E4-43B2-ADB0-BE5FB209B411}"/>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35253706" y="137742707"/>
          <a:ext cx="3092824" cy="2510118"/>
        </a:xfrm>
        <a:prstGeom prst="rect">
          <a:avLst/>
        </a:prstGeom>
      </xdr:spPr>
    </xdr:pic>
    <xdr:clientData/>
  </xdr:twoCellAnchor>
  <xdr:twoCellAnchor editAs="oneCell">
    <xdr:from>
      <xdr:col>19</xdr:col>
      <xdr:colOff>112059</xdr:colOff>
      <xdr:row>54</xdr:row>
      <xdr:rowOff>78442</xdr:rowOff>
    </xdr:from>
    <xdr:to>
      <xdr:col>19</xdr:col>
      <xdr:colOff>3227294</xdr:colOff>
      <xdr:row>55</xdr:row>
      <xdr:rowOff>358589</xdr:rowOff>
    </xdr:to>
    <xdr:pic>
      <xdr:nvPicPr>
        <xdr:cNvPr id="81" name="Рисунок 80">
          <a:extLst>
            <a:ext uri="{FF2B5EF4-FFF2-40B4-BE49-F238E27FC236}">
              <a16:creationId xmlns:a16="http://schemas.microsoft.com/office/drawing/2014/main" id="{48B1FFE2-C6CA-422E-8D40-125E1D655382}"/>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5231294" y="140432118"/>
          <a:ext cx="3115235" cy="3137647"/>
        </a:xfrm>
        <a:prstGeom prst="rect">
          <a:avLst/>
        </a:prstGeom>
      </xdr:spPr>
    </xdr:pic>
    <xdr:clientData/>
  </xdr:twoCellAnchor>
  <xdr:twoCellAnchor editAs="oneCell">
    <xdr:from>
      <xdr:col>19</xdr:col>
      <xdr:colOff>291352</xdr:colOff>
      <xdr:row>54</xdr:row>
      <xdr:rowOff>2689413</xdr:rowOff>
    </xdr:from>
    <xdr:to>
      <xdr:col>19</xdr:col>
      <xdr:colOff>3272118</xdr:colOff>
      <xdr:row>56</xdr:row>
      <xdr:rowOff>1131795</xdr:rowOff>
    </xdr:to>
    <xdr:pic>
      <xdr:nvPicPr>
        <xdr:cNvPr id="83" name="Рисунок 82">
          <a:extLst>
            <a:ext uri="{FF2B5EF4-FFF2-40B4-BE49-F238E27FC236}">
              <a16:creationId xmlns:a16="http://schemas.microsoft.com/office/drawing/2014/main" id="{CC43FA8C-5A3E-48D4-B1BE-70EED4BF79EE}"/>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35410587" y="129002119"/>
          <a:ext cx="2980766" cy="2823882"/>
        </a:xfrm>
        <a:prstGeom prst="rect">
          <a:avLst/>
        </a:prstGeom>
      </xdr:spPr>
    </xdr:pic>
    <xdr:clientData/>
  </xdr:twoCellAnchor>
  <xdr:twoCellAnchor editAs="oneCell">
    <xdr:from>
      <xdr:col>18</xdr:col>
      <xdr:colOff>212912</xdr:colOff>
      <xdr:row>56</xdr:row>
      <xdr:rowOff>571500</xdr:rowOff>
    </xdr:from>
    <xdr:to>
      <xdr:col>18</xdr:col>
      <xdr:colOff>3148854</xdr:colOff>
      <xdr:row>56</xdr:row>
      <xdr:rowOff>4168588</xdr:rowOff>
    </xdr:to>
    <xdr:pic>
      <xdr:nvPicPr>
        <xdr:cNvPr id="85" name="Рисунок 84">
          <a:extLst>
            <a:ext uri="{FF2B5EF4-FFF2-40B4-BE49-F238E27FC236}">
              <a16:creationId xmlns:a16="http://schemas.microsoft.com/office/drawing/2014/main" id="{B717727A-52E2-47DC-A176-1556BE7E068D}"/>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1947971" y="147357353"/>
          <a:ext cx="2935942" cy="3597088"/>
        </a:xfrm>
        <a:prstGeom prst="rect">
          <a:avLst/>
        </a:prstGeom>
      </xdr:spPr>
    </xdr:pic>
    <xdr:clientData/>
  </xdr:twoCellAnchor>
  <xdr:twoCellAnchor editAs="oneCell">
    <xdr:from>
      <xdr:col>19</xdr:col>
      <xdr:colOff>291353</xdr:colOff>
      <xdr:row>56</xdr:row>
      <xdr:rowOff>537882</xdr:rowOff>
    </xdr:from>
    <xdr:to>
      <xdr:col>19</xdr:col>
      <xdr:colOff>2991970</xdr:colOff>
      <xdr:row>56</xdr:row>
      <xdr:rowOff>4381500</xdr:rowOff>
    </xdr:to>
    <xdr:pic>
      <xdr:nvPicPr>
        <xdr:cNvPr id="87" name="Рисунок 86">
          <a:extLst>
            <a:ext uri="{FF2B5EF4-FFF2-40B4-BE49-F238E27FC236}">
              <a16:creationId xmlns:a16="http://schemas.microsoft.com/office/drawing/2014/main" id="{5F072202-7A9F-43F4-8967-66B716B1A26B}"/>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35410588" y="147323735"/>
          <a:ext cx="2700617" cy="3843618"/>
        </a:xfrm>
        <a:prstGeom prst="rect">
          <a:avLst/>
        </a:prstGeom>
      </xdr:spPr>
    </xdr:pic>
    <xdr:clientData/>
  </xdr:twoCellAnchor>
  <xdr:twoCellAnchor editAs="oneCell">
    <xdr:from>
      <xdr:col>18</xdr:col>
      <xdr:colOff>363681</xdr:colOff>
      <xdr:row>57</xdr:row>
      <xdr:rowOff>242455</xdr:rowOff>
    </xdr:from>
    <xdr:to>
      <xdr:col>18</xdr:col>
      <xdr:colOff>3134590</xdr:colOff>
      <xdr:row>57</xdr:row>
      <xdr:rowOff>5039591</xdr:rowOff>
    </xdr:to>
    <xdr:pic>
      <xdr:nvPicPr>
        <xdr:cNvPr id="54" name="Рисунок 53">
          <a:extLst>
            <a:ext uri="{FF2B5EF4-FFF2-40B4-BE49-F238E27FC236}">
              <a16:creationId xmlns:a16="http://schemas.microsoft.com/office/drawing/2014/main" id="{28EF71FD-2A89-40F0-87CE-4E25D7ADEE3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32021317" y="151949728"/>
          <a:ext cx="2770909" cy="4797136"/>
        </a:xfrm>
        <a:prstGeom prst="rect">
          <a:avLst/>
        </a:prstGeom>
      </xdr:spPr>
    </xdr:pic>
    <xdr:clientData/>
  </xdr:twoCellAnchor>
  <xdr:twoCellAnchor editAs="oneCell">
    <xdr:from>
      <xdr:col>18</xdr:col>
      <xdr:colOff>123264</xdr:colOff>
      <xdr:row>58</xdr:row>
      <xdr:rowOff>145676</xdr:rowOff>
    </xdr:from>
    <xdr:to>
      <xdr:col>18</xdr:col>
      <xdr:colOff>3181572</xdr:colOff>
      <xdr:row>59</xdr:row>
      <xdr:rowOff>1019736</xdr:rowOff>
    </xdr:to>
    <xdr:pic>
      <xdr:nvPicPr>
        <xdr:cNvPr id="58" name="Рисунок 57">
          <a:extLst>
            <a:ext uri="{FF2B5EF4-FFF2-40B4-BE49-F238E27FC236}">
              <a16:creationId xmlns:a16="http://schemas.microsoft.com/office/drawing/2014/main" id="{47BD9216-4891-4E59-8258-64865596A576}"/>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31858323" y="157128882"/>
          <a:ext cx="3058308" cy="4684060"/>
        </a:xfrm>
        <a:prstGeom prst="rect">
          <a:avLst/>
        </a:prstGeom>
      </xdr:spPr>
    </xdr:pic>
    <xdr:clientData/>
  </xdr:twoCellAnchor>
  <xdr:twoCellAnchor editAs="oneCell">
    <xdr:from>
      <xdr:col>19</xdr:col>
      <xdr:colOff>336177</xdr:colOff>
      <xdr:row>58</xdr:row>
      <xdr:rowOff>201704</xdr:rowOff>
    </xdr:from>
    <xdr:to>
      <xdr:col>19</xdr:col>
      <xdr:colOff>3092825</xdr:colOff>
      <xdr:row>59</xdr:row>
      <xdr:rowOff>918881</xdr:rowOff>
    </xdr:to>
    <xdr:pic>
      <xdr:nvPicPr>
        <xdr:cNvPr id="68" name="Рисунок 67">
          <a:extLst>
            <a:ext uri="{FF2B5EF4-FFF2-40B4-BE49-F238E27FC236}">
              <a16:creationId xmlns:a16="http://schemas.microsoft.com/office/drawing/2014/main" id="{C83F9B16-56ED-40FA-9273-D3165A6423FA}"/>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35455412" y="157184910"/>
          <a:ext cx="2756648" cy="4527177"/>
        </a:xfrm>
        <a:prstGeom prst="rect">
          <a:avLst/>
        </a:prstGeom>
      </xdr:spPr>
    </xdr:pic>
    <xdr:clientData/>
  </xdr:twoCellAnchor>
  <xdr:twoCellAnchor editAs="oneCell">
    <xdr:from>
      <xdr:col>18</xdr:col>
      <xdr:colOff>259773</xdr:colOff>
      <xdr:row>59</xdr:row>
      <xdr:rowOff>450271</xdr:rowOff>
    </xdr:from>
    <xdr:to>
      <xdr:col>18</xdr:col>
      <xdr:colOff>3169228</xdr:colOff>
      <xdr:row>60</xdr:row>
      <xdr:rowOff>484908</xdr:rowOff>
    </xdr:to>
    <xdr:pic>
      <xdr:nvPicPr>
        <xdr:cNvPr id="72" name="Рисунок 71">
          <a:extLst>
            <a:ext uri="{FF2B5EF4-FFF2-40B4-BE49-F238E27FC236}">
              <a16:creationId xmlns:a16="http://schemas.microsoft.com/office/drawing/2014/main" id="{7CD6574E-1B06-4F98-AD2A-FE81B98BDD8D}"/>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31917409" y="162375271"/>
          <a:ext cx="2909455" cy="3654137"/>
        </a:xfrm>
        <a:prstGeom prst="rect">
          <a:avLst/>
        </a:prstGeom>
      </xdr:spPr>
    </xdr:pic>
    <xdr:clientData/>
  </xdr:twoCellAnchor>
  <xdr:twoCellAnchor editAs="oneCell">
    <xdr:from>
      <xdr:col>19</xdr:col>
      <xdr:colOff>294409</xdr:colOff>
      <xdr:row>60</xdr:row>
      <xdr:rowOff>380999</xdr:rowOff>
    </xdr:from>
    <xdr:to>
      <xdr:col>19</xdr:col>
      <xdr:colOff>3117273</xdr:colOff>
      <xdr:row>63</xdr:row>
      <xdr:rowOff>173182</xdr:rowOff>
    </xdr:to>
    <xdr:pic>
      <xdr:nvPicPr>
        <xdr:cNvPr id="76" name="Рисунок 75">
          <a:extLst>
            <a:ext uri="{FF2B5EF4-FFF2-40B4-BE49-F238E27FC236}">
              <a16:creationId xmlns:a16="http://schemas.microsoft.com/office/drawing/2014/main" id="{4D05D5BC-0E2C-4299-9767-62A36490BE25}"/>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35329091" y="166722135"/>
          <a:ext cx="2822864" cy="3983183"/>
        </a:xfrm>
        <a:prstGeom prst="rect">
          <a:avLst/>
        </a:prstGeom>
      </xdr:spPr>
    </xdr:pic>
    <xdr:clientData/>
  </xdr:twoCellAnchor>
  <xdr:twoCellAnchor editAs="oneCell">
    <xdr:from>
      <xdr:col>18</xdr:col>
      <xdr:colOff>34637</xdr:colOff>
      <xdr:row>60</xdr:row>
      <xdr:rowOff>467591</xdr:rowOff>
    </xdr:from>
    <xdr:to>
      <xdr:col>18</xdr:col>
      <xdr:colOff>3255818</xdr:colOff>
      <xdr:row>63</xdr:row>
      <xdr:rowOff>19916</xdr:rowOff>
    </xdr:to>
    <xdr:pic>
      <xdr:nvPicPr>
        <xdr:cNvPr id="80" name="Рисунок 79">
          <a:extLst>
            <a:ext uri="{FF2B5EF4-FFF2-40B4-BE49-F238E27FC236}">
              <a16:creationId xmlns:a16="http://schemas.microsoft.com/office/drawing/2014/main" id="{1749D9E4-E230-4924-A5B0-EE2A9204F32E}"/>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31692273" y="166808727"/>
          <a:ext cx="3221181" cy="3743325"/>
        </a:xfrm>
        <a:prstGeom prst="rect">
          <a:avLst/>
        </a:prstGeom>
      </xdr:spPr>
    </xdr:pic>
    <xdr:clientData/>
  </xdr:twoCellAnchor>
  <xdr:twoCellAnchor editAs="oneCell">
    <xdr:from>
      <xdr:col>18</xdr:col>
      <xdr:colOff>285751</xdr:colOff>
      <xdr:row>61</xdr:row>
      <xdr:rowOff>238125</xdr:rowOff>
    </xdr:from>
    <xdr:to>
      <xdr:col>18</xdr:col>
      <xdr:colOff>3071813</xdr:colOff>
      <xdr:row>65</xdr:row>
      <xdr:rowOff>1524000</xdr:rowOff>
    </xdr:to>
    <xdr:pic>
      <xdr:nvPicPr>
        <xdr:cNvPr id="84" name="Рисунок 83">
          <a:extLst>
            <a:ext uri="{FF2B5EF4-FFF2-40B4-BE49-F238E27FC236}">
              <a16:creationId xmlns:a16="http://schemas.microsoft.com/office/drawing/2014/main" id="{1006022D-EEF8-4DB8-9702-4D4399AF603A}"/>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31956376" y="171330938"/>
          <a:ext cx="2786062" cy="4714875"/>
        </a:xfrm>
        <a:prstGeom prst="rect">
          <a:avLst/>
        </a:prstGeom>
      </xdr:spPr>
    </xdr:pic>
    <xdr:clientData/>
  </xdr:twoCellAnchor>
  <xdr:twoCellAnchor editAs="oneCell">
    <xdr:from>
      <xdr:col>19</xdr:col>
      <xdr:colOff>166687</xdr:colOff>
      <xdr:row>61</xdr:row>
      <xdr:rowOff>190499</xdr:rowOff>
    </xdr:from>
    <xdr:to>
      <xdr:col>19</xdr:col>
      <xdr:colOff>3262313</xdr:colOff>
      <xdr:row>65</xdr:row>
      <xdr:rowOff>1500187</xdr:rowOff>
    </xdr:to>
    <xdr:pic>
      <xdr:nvPicPr>
        <xdr:cNvPr id="88" name="Рисунок 87">
          <a:extLst>
            <a:ext uri="{FF2B5EF4-FFF2-40B4-BE49-F238E27FC236}">
              <a16:creationId xmlns:a16="http://schemas.microsoft.com/office/drawing/2014/main" id="{250BD603-3F2E-4F17-9EF0-7C40529A7D91}"/>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35218687" y="171283312"/>
          <a:ext cx="3095626" cy="4738688"/>
        </a:xfrm>
        <a:prstGeom prst="rect">
          <a:avLst/>
        </a:prstGeom>
      </xdr:spPr>
    </xdr:pic>
    <xdr:clientData/>
  </xdr:twoCellAnchor>
  <xdr:twoCellAnchor editAs="oneCell">
    <xdr:from>
      <xdr:col>12</xdr:col>
      <xdr:colOff>95249</xdr:colOff>
      <xdr:row>61</xdr:row>
      <xdr:rowOff>214312</xdr:rowOff>
    </xdr:from>
    <xdr:to>
      <xdr:col>12</xdr:col>
      <xdr:colOff>3286124</xdr:colOff>
      <xdr:row>65</xdr:row>
      <xdr:rowOff>1643061</xdr:rowOff>
    </xdr:to>
    <xdr:pic>
      <xdr:nvPicPr>
        <xdr:cNvPr id="90" name="Рисунок 89">
          <a:extLst>
            <a:ext uri="{FF2B5EF4-FFF2-40B4-BE49-F238E27FC236}">
              <a16:creationId xmlns:a16="http://schemas.microsoft.com/office/drawing/2014/main" id="{F69CD5E2-50D1-417A-B682-046F51C87163}"/>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8145124" y="171307125"/>
          <a:ext cx="3190875" cy="4857749"/>
        </a:xfrm>
        <a:prstGeom prst="rect">
          <a:avLst/>
        </a:prstGeom>
      </xdr:spPr>
    </xdr:pic>
    <xdr:clientData/>
  </xdr:twoCellAnchor>
  <xdr:twoCellAnchor editAs="oneCell">
    <xdr:from>
      <xdr:col>12</xdr:col>
      <xdr:colOff>142876</xdr:colOff>
      <xdr:row>62</xdr:row>
      <xdr:rowOff>261937</xdr:rowOff>
    </xdr:from>
    <xdr:to>
      <xdr:col>12</xdr:col>
      <xdr:colOff>3238499</xdr:colOff>
      <xdr:row>65</xdr:row>
      <xdr:rowOff>2119312</xdr:rowOff>
    </xdr:to>
    <xdr:pic>
      <xdr:nvPicPr>
        <xdr:cNvPr id="92" name="Рисунок 91">
          <a:extLst>
            <a:ext uri="{FF2B5EF4-FFF2-40B4-BE49-F238E27FC236}">
              <a16:creationId xmlns:a16="http://schemas.microsoft.com/office/drawing/2014/main" id="{1E122904-0D3D-49BA-A302-D0D9025BC0C7}"/>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8192751" y="176545875"/>
          <a:ext cx="3095623" cy="4905375"/>
        </a:xfrm>
        <a:prstGeom prst="rect">
          <a:avLst/>
        </a:prstGeom>
      </xdr:spPr>
    </xdr:pic>
    <xdr:clientData/>
  </xdr:twoCellAnchor>
  <xdr:twoCellAnchor editAs="oneCell">
    <xdr:from>
      <xdr:col>18</xdr:col>
      <xdr:colOff>119065</xdr:colOff>
      <xdr:row>62</xdr:row>
      <xdr:rowOff>214309</xdr:rowOff>
    </xdr:from>
    <xdr:to>
      <xdr:col>18</xdr:col>
      <xdr:colOff>3262315</xdr:colOff>
      <xdr:row>65</xdr:row>
      <xdr:rowOff>1904998</xdr:rowOff>
    </xdr:to>
    <xdr:pic>
      <xdr:nvPicPr>
        <xdr:cNvPr id="94" name="Рисунок 93">
          <a:extLst>
            <a:ext uri="{FF2B5EF4-FFF2-40B4-BE49-F238E27FC236}">
              <a16:creationId xmlns:a16="http://schemas.microsoft.com/office/drawing/2014/main" id="{9CA9C967-5DAC-4541-965D-CBFD4A44FB1A}"/>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rot="16200000">
          <a:off x="30991970" y="177295967"/>
          <a:ext cx="4738689" cy="3143250"/>
        </a:xfrm>
        <a:prstGeom prst="rect">
          <a:avLst/>
        </a:prstGeom>
      </xdr:spPr>
    </xdr:pic>
    <xdr:clientData/>
  </xdr:twoCellAnchor>
  <xdr:twoCellAnchor editAs="oneCell">
    <xdr:from>
      <xdr:col>19</xdr:col>
      <xdr:colOff>363682</xdr:colOff>
      <xdr:row>63</xdr:row>
      <xdr:rowOff>398318</xdr:rowOff>
    </xdr:from>
    <xdr:to>
      <xdr:col>19</xdr:col>
      <xdr:colOff>3099954</xdr:colOff>
      <xdr:row>65</xdr:row>
      <xdr:rowOff>2095500</xdr:rowOff>
    </xdr:to>
    <xdr:pic>
      <xdr:nvPicPr>
        <xdr:cNvPr id="96" name="Рисунок 95">
          <a:extLst>
            <a:ext uri="{FF2B5EF4-FFF2-40B4-BE49-F238E27FC236}">
              <a16:creationId xmlns:a16="http://schemas.microsoft.com/office/drawing/2014/main" id="{C116EB63-EEBC-4ABF-BD4B-7C72BCB648B2}"/>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35398364" y="181910182"/>
          <a:ext cx="2736272" cy="4364182"/>
        </a:xfrm>
        <a:prstGeom prst="rect">
          <a:avLst/>
        </a:prstGeom>
      </xdr:spPr>
    </xdr:pic>
    <xdr:clientData/>
  </xdr:twoCellAnchor>
  <xdr:twoCellAnchor editAs="oneCell">
    <xdr:from>
      <xdr:col>18</xdr:col>
      <xdr:colOff>294408</xdr:colOff>
      <xdr:row>63</xdr:row>
      <xdr:rowOff>277091</xdr:rowOff>
    </xdr:from>
    <xdr:to>
      <xdr:col>18</xdr:col>
      <xdr:colOff>3221181</xdr:colOff>
      <xdr:row>65</xdr:row>
      <xdr:rowOff>2251363</xdr:rowOff>
    </xdr:to>
    <xdr:pic>
      <xdr:nvPicPr>
        <xdr:cNvPr id="98" name="Рисунок 97">
          <a:extLst>
            <a:ext uri="{FF2B5EF4-FFF2-40B4-BE49-F238E27FC236}">
              <a16:creationId xmlns:a16="http://schemas.microsoft.com/office/drawing/2014/main" id="{B26689AB-9483-4486-A70C-3B48BBD82AC9}"/>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31952044" y="181788955"/>
          <a:ext cx="2926773" cy="4641272"/>
        </a:xfrm>
        <a:prstGeom prst="rect">
          <a:avLst/>
        </a:prstGeom>
      </xdr:spPr>
    </xdr:pic>
    <xdr:clientData/>
  </xdr:twoCellAnchor>
  <xdr:twoCellAnchor editAs="oneCell">
    <xdr:from>
      <xdr:col>18</xdr:col>
      <xdr:colOff>242456</xdr:colOff>
      <xdr:row>64</xdr:row>
      <xdr:rowOff>623454</xdr:rowOff>
    </xdr:from>
    <xdr:to>
      <xdr:col>18</xdr:col>
      <xdr:colOff>3238502</xdr:colOff>
      <xdr:row>65</xdr:row>
      <xdr:rowOff>4091420</xdr:rowOff>
    </xdr:to>
    <xdr:pic>
      <xdr:nvPicPr>
        <xdr:cNvPr id="100" name="Рисунок 99">
          <a:extLst>
            <a:ext uri="{FF2B5EF4-FFF2-40B4-BE49-F238E27FC236}">
              <a16:creationId xmlns:a16="http://schemas.microsoft.com/office/drawing/2014/main" id="{71D1B5F1-4761-40D3-8F44-88EAB0F4F0AB}"/>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31900092" y="187330772"/>
          <a:ext cx="2996046" cy="4087091"/>
        </a:xfrm>
        <a:prstGeom prst="rect">
          <a:avLst/>
        </a:prstGeom>
      </xdr:spPr>
    </xdr:pic>
    <xdr:clientData/>
  </xdr:twoCellAnchor>
  <xdr:twoCellAnchor editAs="oneCell">
    <xdr:from>
      <xdr:col>18</xdr:col>
      <xdr:colOff>138546</xdr:colOff>
      <xdr:row>65</xdr:row>
      <xdr:rowOff>277090</xdr:rowOff>
    </xdr:from>
    <xdr:to>
      <xdr:col>18</xdr:col>
      <xdr:colOff>3273138</xdr:colOff>
      <xdr:row>65</xdr:row>
      <xdr:rowOff>4831772</xdr:rowOff>
    </xdr:to>
    <xdr:pic>
      <xdr:nvPicPr>
        <xdr:cNvPr id="102" name="Рисунок 101">
          <a:extLst>
            <a:ext uri="{FF2B5EF4-FFF2-40B4-BE49-F238E27FC236}">
              <a16:creationId xmlns:a16="http://schemas.microsoft.com/office/drawing/2014/main" id="{631D3CA7-DB80-4C70-A914-FB5A901E9BB5}"/>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31796182" y="192179863"/>
          <a:ext cx="3134592" cy="4554682"/>
        </a:xfrm>
        <a:prstGeom prst="rect">
          <a:avLst/>
        </a:prstGeom>
      </xdr:spPr>
    </xdr:pic>
    <xdr:clientData/>
  </xdr:twoCellAnchor>
  <xdr:twoCellAnchor editAs="oneCell">
    <xdr:from>
      <xdr:col>18</xdr:col>
      <xdr:colOff>86591</xdr:colOff>
      <xdr:row>66</xdr:row>
      <xdr:rowOff>242455</xdr:rowOff>
    </xdr:from>
    <xdr:to>
      <xdr:col>18</xdr:col>
      <xdr:colOff>3325092</xdr:colOff>
      <xdr:row>67</xdr:row>
      <xdr:rowOff>1956955</xdr:rowOff>
    </xdr:to>
    <xdr:pic>
      <xdr:nvPicPr>
        <xdr:cNvPr id="104" name="Рисунок 103">
          <a:extLst>
            <a:ext uri="{FF2B5EF4-FFF2-40B4-BE49-F238E27FC236}">
              <a16:creationId xmlns:a16="http://schemas.microsoft.com/office/drawing/2014/main" id="{646E7067-2074-4458-A617-D71C308295A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1744227" y="197340682"/>
          <a:ext cx="3238501" cy="4762500"/>
        </a:xfrm>
        <a:prstGeom prst="rect">
          <a:avLst/>
        </a:prstGeom>
      </xdr:spPr>
    </xdr:pic>
    <xdr:clientData/>
  </xdr:twoCellAnchor>
  <xdr:twoCellAnchor editAs="oneCell">
    <xdr:from>
      <xdr:col>19</xdr:col>
      <xdr:colOff>311727</xdr:colOff>
      <xdr:row>66</xdr:row>
      <xdr:rowOff>242453</xdr:rowOff>
    </xdr:from>
    <xdr:to>
      <xdr:col>19</xdr:col>
      <xdr:colOff>3186545</xdr:colOff>
      <xdr:row>67</xdr:row>
      <xdr:rowOff>1870362</xdr:rowOff>
    </xdr:to>
    <xdr:pic>
      <xdr:nvPicPr>
        <xdr:cNvPr id="106" name="Рисунок 105">
          <a:extLst>
            <a:ext uri="{FF2B5EF4-FFF2-40B4-BE49-F238E27FC236}">
              <a16:creationId xmlns:a16="http://schemas.microsoft.com/office/drawing/2014/main" id="{D50D8E38-9ED5-47E9-8A1F-CE7F041E3415}"/>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35346409" y="197340680"/>
          <a:ext cx="2874818" cy="4675909"/>
        </a:xfrm>
        <a:prstGeom prst="rect">
          <a:avLst/>
        </a:prstGeom>
      </xdr:spPr>
    </xdr:pic>
    <xdr:clientData/>
  </xdr:twoCellAnchor>
  <xdr:twoCellAnchor editAs="oneCell">
    <xdr:from>
      <xdr:col>18</xdr:col>
      <xdr:colOff>258536</xdr:colOff>
      <xdr:row>67</xdr:row>
      <xdr:rowOff>966108</xdr:rowOff>
    </xdr:from>
    <xdr:to>
      <xdr:col>18</xdr:col>
      <xdr:colOff>2993572</xdr:colOff>
      <xdr:row>67</xdr:row>
      <xdr:rowOff>4367893</xdr:rowOff>
    </xdr:to>
    <xdr:pic>
      <xdr:nvPicPr>
        <xdr:cNvPr id="108" name="Рисунок 107">
          <a:extLst>
            <a:ext uri="{FF2B5EF4-FFF2-40B4-BE49-F238E27FC236}">
              <a16:creationId xmlns:a16="http://schemas.microsoft.com/office/drawing/2014/main" id="{B335ACFB-1D50-4384-A751-679D0A4FFF7D}"/>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32017607" y="203317929"/>
          <a:ext cx="2735036" cy="3401785"/>
        </a:xfrm>
        <a:prstGeom prst="rect">
          <a:avLst/>
        </a:prstGeom>
      </xdr:spPr>
    </xdr:pic>
    <xdr:clientData/>
  </xdr:twoCellAnchor>
  <xdr:twoCellAnchor editAs="oneCell">
    <xdr:from>
      <xdr:col>19</xdr:col>
      <xdr:colOff>291353</xdr:colOff>
      <xdr:row>68</xdr:row>
      <xdr:rowOff>493060</xdr:rowOff>
    </xdr:from>
    <xdr:to>
      <xdr:col>19</xdr:col>
      <xdr:colOff>3196115</xdr:colOff>
      <xdr:row>69</xdr:row>
      <xdr:rowOff>533400</xdr:rowOff>
    </xdr:to>
    <xdr:pic>
      <xdr:nvPicPr>
        <xdr:cNvPr id="110" name="Рисунок 109">
          <a:extLst>
            <a:ext uri="{FF2B5EF4-FFF2-40B4-BE49-F238E27FC236}">
              <a16:creationId xmlns:a16="http://schemas.microsoft.com/office/drawing/2014/main" id="{DD6EBA33-5FC5-490D-84A0-1730A3534866}"/>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35571953" y="209319160"/>
          <a:ext cx="2904762" cy="4040840"/>
        </a:xfrm>
        <a:prstGeom prst="rect">
          <a:avLst/>
        </a:prstGeom>
      </xdr:spPr>
    </xdr:pic>
    <xdr:clientData/>
  </xdr:twoCellAnchor>
  <xdr:twoCellAnchor editAs="oneCell">
    <xdr:from>
      <xdr:col>19</xdr:col>
      <xdr:colOff>193963</xdr:colOff>
      <xdr:row>69</xdr:row>
      <xdr:rowOff>214746</xdr:rowOff>
    </xdr:from>
    <xdr:to>
      <xdr:col>19</xdr:col>
      <xdr:colOff>3259281</xdr:colOff>
      <xdr:row>70</xdr:row>
      <xdr:rowOff>2448791</xdr:rowOff>
    </xdr:to>
    <xdr:pic>
      <xdr:nvPicPr>
        <xdr:cNvPr id="112" name="Рисунок 111">
          <a:extLst>
            <a:ext uri="{FF2B5EF4-FFF2-40B4-BE49-F238E27FC236}">
              <a16:creationId xmlns:a16="http://schemas.microsoft.com/office/drawing/2014/main" id="{F662DD64-4803-44AE-AD4B-47A1F1D87C62}"/>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35474563" y="214260546"/>
          <a:ext cx="3065318" cy="4901045"/>
        </a:xfrm>
        <a:prstGeom prst="rect">
          <a:avLst/>
        </a:prstGeom>
      </xdr:spPr>
    </xdr:pic>
    <xdr:clientData/>
  </xdr:twoCellAnchor>
  <xdr:twoCellAnchor editAs="oneCell">
    <xdr:from>
      <xdr:col>18</xdr:col>
      <xdr:colOff>242454</xdr:colOff>
      <xdr:row>70</xdr:row>
      <xdr:rowOff>831272</xdr:rowOff>
    </xdr:from>
    <xdr:to>
      <xdr:col>18</xdr:col>
      <xdr:colOff>3099954</xdr:colOff>
      <xdr:row>71</xdr:row>
      <xdr:rowOff>207818</xdr:rowOff>
    </xdr:to>
    <xdr:pic>
      <xdr:nvPicPr>
        <xdr:cNvPr id="46" name="Рисунок 45">
          <a:extLst>
            <a:ext uri="{FF2B5EF4-FFF2-40B4-BE49-F238E27FC236}">
              <a16:creationId xmlns:a16="http://schemas.microsoft.com/office/drawing/2014/main" id="{D7700C60-3BAA-47F0-8C64-11A4241A331B}"/>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31900090" y="219663817"/>
          <a:ext cx="2857500" cy="3567546"/>
        </a:xfrm>
        <a:prstGeom prst="rect">
          <a:avLst/>
        </a:prstGeom>
      </xdr:spPr>
    </xdr:pic>
    <xdr:clientData/>
  </xdr:twoCellAnchor>
  <xdr:twoCellAnchor editAs="oneCell">
    <xdr:from>
      <xdr:col>19</xdr:col>
      <xdr:colOff>294409</xdr:colOff>
      <xdr:row>71</xdr:row>
      <xdr:rowOff>311728</xdr:rowOff>
    </xdr:from>
    <xdr:to>
      <xdr:col>19</xdr:col>
      <xdr:colOff>3238500</xdr:colOff>
      <xdr:row>72</xdr:row>
      <xdr:rowOff>1108364</xdr:rowOff>
    </xdr:to>
    <xdr:pic>
      <xdr:nvPicPr>
        <xdr:cNvPr id="56" name="Рисунок 55">
          <a:extLst>
            <a:ext uri="{FF2B5EF4-FFF2-40B4-BE49-F238E27FC236}">
              <a16:creationId xmlns:a16="http://schemas.microsoft.com/office/drawing/2014/main" id="{9B7A0776-20AF-45B9-BEFF-C95076A9FBC2}"/>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35329091" y="224339728"/>
          <a:ext cx="2944091" cy="4606636"/>
        </a:xfrm>
        <a:prstGeom prst="rect">
          <a:avLst/>
        </a:prstGeom>
      </xdr:spPr>
    </xdr:pic>
    <xdr:clientData/>
  </xdr:twoCellAnchor>
  <xdr:twoCellAnchor editAs="oneCell">
    <xdr:from>
      <xdr:col>18</xdr:col>
      <xdr:colOff>207818</xdr:colOff>
      <xdr:row>71</xdr:row>
      <xdr:rowOff>346364</xdr:rowOff>
    </xdr:from>
    <xdr:to>
      <xdr:col>18</xdr:col>
      <xdr:colOff>3273137</xdr:colOff>
      <xdr:row>72</xdr:row>
      <xdr:rowOff>1039091</xdr:rowOff>
    </xdr:to>
    <xdr:pic>
      <xdr:nvPicPr>
        <xdr:cNvPr id="70" name="Рисунок 69">
          <a:extLst>
            <a:ext uri="{FF2B5EF4-FFF2-40B4-BE49-F238E27FC236}">
              <a16:creationId xmlns:a16="http://schemas.microsoft.com/office/drawing/2014/main" id="{91E22C1C-DA43-4DD9-AB1D-97AD138FF50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31865454" y="224374364"/>
          <a:ext cx="3065319" cy="4502727"/>
        </a:xfrm>
        <a:prstGeom prst="rect">
          <a:avLst/>
        </a:prstGeom>
      </xdr:spPr>
    </xdr:pic>
    <xdr:clientData/>
  </xdr:twoCellAnchor>
  <xdr:twoCellAnchor editAs="oneCell">
    <xdr:from>
      <xdr:col>18</xdr:col>
      <xdr:colOff>381001</xdr:colOff>
      <xdr:row>72</xdr:row>
      <xdr:rowOff>329045</xdr:rowOff>
    </xdr:from>
    <xdr:to>
      <xdr:col>18</xdr:col>
      <xdr:colOff>3082637</xdr:colOff>
      <xdr:row>72</xdr:row>
      <xdr:rowOff>4970318</xdr:rowOff>
    </xdr:to>
    <xdr:pic>
      <xdr:nvPicPr>
        <xdr:cNvPr id="78" name="Рисунок 77">
          <a:extLst>
            <a:ext uri="{FF2B5EF4-FFF2-40B4-BE49-F238E27FC236}">
              <a16:creationId xmlns:a16="http://schemas.microsoft.com/office/drawing/2014/main" id="{4915F4D2-CE65-4B25-BAB4-B041816025A5}"/>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2038637" y="229552500"/>
          <a:ext cx="2701636" cy="4641273"/>
        </a:xfrm>
        <a:prstGeom prst="rect">
          <a:avLst/>
        </a:prstGeom>
      </xdr:spPr>
    </xdr:pic>
    <xdr:clientData/>
  </xdr:twoCellAnchor>
  <xdr:twoCellAnchor editAs="oneCell">
    <xdr:from>
      <xdr:col>19</xdr:col>
      <xdr:colOff>242453</xdr:colOff>
      <xdr:row>72</xdr:row>
      <xdr:rowOff>311726</xdr:rowOff>
    </xdr:from>
    <xdr:to>
      <xdr:col>19</xdr:col>
      <xdr:colOff>3151907</xdr:colOff>
      <xdr:row>72</xdr:row>
      <xdr:rowOff>4918363</xdr:rowOff>
    </xdr:to>
    <xdr:pic>
      <xdr:nvPicPr>
        <xdr:cNvPr id="86" name="Рисунок 85">
          <a:extLst>
            <a:ext uri="{FF2B5EF4-FFF2-40B4-BE49-F238E27FC236}">
              <a16:creationId xmlns:a16="http://schemas.microsoft.com/office/drawing/2014/main" id="{23D320B9-D42E-474F-9D3B-E0DA6A2C409E}"/>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35277135" y="229535181"/>
          <a:ext cx="2909454" cy="4606637"/>
        </a:xfrm>
        <a:prstGeom prst="rect">
          <a:avLst/>
        </a:prstGeom>
      </xdr:spPr>
    </xdr:pic>
    <xdr:clientData/>
  </xdr:twoCellAnchor>
  <xdr:twoCellAnchor editAs="oneCell">
    <xdr:from>
      <xdr:col>19</xdr:col>
      <xdr:colOff>242455</xdr:colOff>
      <xdr:row>73</xdr:row>
      <xdr:rowOff>415637</xdr:rowOff>
    </xdr:from>
    <xdr:to>
      <xdr:col>19</xdr:col>
      <xdr:colOff>3151909</xdr:colOff>
      <xdr:row>74</xdr:row>
      <xdr:rowOff>1298864</xdr:rowOff>
    </xdr:to>
    <xdr:pic>
      <xdr:nvPicPr>
        <xdr:cNvPr id="50" name="Рисунок 49">
          <a:extLst>
            <a:ext uri="{FF2B5EF4-FFF2-40B4-BE49-F238E27FC236}">
              <a16:creationId xmlns:a16="http://schemas.microsoft.com/office/drawing/2014/main" id="{C4BA153A-D04B-460D-BA83-FFDB59ADED6A}"/>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35277137" y="234834546"/>
          <a:ext cx="2909454" cy="4312227"/>
        </a:xfrm>
        <a:prstGeom prst="rect">
          <a:avLst/>
        </a:prstGeom>
      </xdr:spPr>
    </xdr:pic>
    <xdr:clientData/>
  </xdr:twoCellAnchor>
  <xdr:twoCellAnchor editAs="oneCell">
    <xdr:from>
      <xdr:col>18</xdr:col>
      <xdr:colOff>242455</xdr:colOff>
      <xdr:row>73</xdr:row>
      <xdr:rowOff>294410</xdr:rowOff>
    </xdr:from>
    <xdr:to>
      <xdr:col>18</xdr:col>
      <xdr:colOff>3221182</xdr:colOff>
      <xdr:row>74</xdr:row>
      <xdr:rowOff>1610592</xdr:rowOff>
    </xdr:to>
    <xdr:pic>
      <xdr:nvPicPr>
        <xdr:cNvPr id="74" name="Рисунок 73">
          <a:extLst>
            <a:ext uri="{FF2B5EF4-FFF2-40B4-BE49-F238E27FC236}">
              <a16:creationId xmlns:a16="http://schemas.microsoft.com/office/drawing/2014/main" id="{01CC7790-3AF8-4B70-9A03-F1166798336A}"/>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31900091" y="234713319"/>
          <a:ext cx="2978727" cy="4745182"/>
        </a:xfrm>
        <a:prstGeom prst="rect">
          <a:avLst/>
        </a:prstGeom>
      </xdr:spPr>
    </xdr:pic>
    <xdr:clientData/>
  </xdr:twoCellAnchor>
  <xdr:twoCellAnchor editAs="oneCell">
    <xdr:from>
      <xdr:col>12</xdr:col>
      <xdr:colOff>190499</xdr:colOff>
      <xdr:row>73</xdr:row>
      <xdr:rowOff>259773</xdr:rowOff>
    </xdr:from>
    <xdr:to>
      <xdr:col>12</xdr:col>
      <xdr:colOff>3221182</xdr:colOff>
      <xdr:row>74</xdr:row>
      <xdr:rowOff>1489364</xdr:rowOff>
    </xdr:to>
    <xdr:pic>
      <xdr:nvPicPr>
        <xdr:cNvPr id="89" name="Рисунок 88">
          <a:extLst>
            <a:ext uri="{FF2B5EF4-FFF2-40B4-BE49-F238E27FC236}">
              <a16:creationId xmlns:a16="http://schemas.microsoft.com/office/drawing/2014/main" id="{6CA00BCB-8E0E-4029-816F-CF77F9B78C58}"/>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18253363" y="234678682"/>
          <a:ext cx="3030683" cy="4658591"/>
        </a:xfrm>
        <a:prstGeom prst="rect">
          <a:avLst/>
        </a:prstGeom>
      </xdr:spPr>
    </xdr:pic>
    <xdr:clientData/>
  </xdr:twoCellAnchor>
  <xdr:twoCellAnchor editAs="oneCell">
    <xdr:from>
      <xdr:col>19</xdr:col>
      <xdr:colOff>363681</xdr:colOff>
      <xdr:row>74</xdr:row>
      <xdr:rowOff>606135</xdr:rowOff>
    </xdr:from>
    <xdr:to>
      <xdr:col>19</xdr:col>
      <xdr:colOff>3105726</xdr:colOff>
      <xdr:row>74</xdr:row>
      <xdr:rowOff>4710545</xdr:rowOff>
    </xdr:to>
    <xdr:pic>
      <xdr:nvPicPr>
        <xdr:cNvPr id="93" name="Рисунок 92">
          <a:extLst>
            <a:ext uri="{FF2B5EF4-FFF2-40B4-BE49-F238E27FC236}">
              <a16:creationId xmlns:a16="http://schemas.microsoft.com/office/drawing/2014/main" id="{4A55936C-91A0-45EF-9BE7-66C57484E7E2}"/>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35398363" y="240220499"/>
          <a:ext cx="2742045" cy="4104410"/>
        </a:xfrm>
        <a:prstGeom prst="rect">
          <a:avLst/>
        </a:prstGeom>
      </xdr:spPr>
    </xdr:pic>
    <xdr:clientData/>
  </xdr:twoCellAnchor>
  <xdr:twoCellAnchor editAs="oneCell">
    <xdr:from>
      <xdr:col>18</xdr:col>
      <xdr:colOff>190500</xdr:colOff>
      <xdr:row>75</xdr:row>
      <xdr:rowOff>259773</xdr:rowOff>
    </xdr:from>
    <xdr:to>
      <xdr:col>18</xdr:col>
      <xdr:colOff>3203863</xdr:colOff>
      <xdr:row>76</xdr:row>
      <xdr:rowOff>1160318</xdr:rowOff>
    </xdr:to>
    <xdr:pic>
      <xdr:nvPicPr>
        <xdr:cNvPr id="97" name="Рисунок 96">
          <a:extLst>
            <a:ext uri="{FF2B5EF4-FFF2-40B4-BE49-F238E27FC236}">
              <a16:creationId xmlns:a16="http://schemas.microsoft.com/office/drawing/2014/main" id="{E41F2683-1B29-4CBD-8287-74D45C644F4D}"/>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31848136" y="245069591"/>
          <a:ext cx="3013363" cy="4710545"/>
        </a:xfrm>
        <a:prstGeom prst="rect">
          <a:avLst/>
        </a:prstGeom>
      </xdr:spPr>
    </xdr:pic>
    <xdr:clientData/>
  </xdr:twoCellAnchor>
  <xdr:twoCellAnchor editAs="oneCell">
    <xdr:from>
      <xdr:col>19</xdr:col>
      <xdr:colOff>207818</xdr:colOff>
      <xdr:row>75</xdr:row>
      <xdr:rowOff>173182</xdr:rowOff>
    </xdr:from>
    <xdr:to>
      <xdr:col>19</xdr:col>
      <xdr:colOff>3203863</xdr:colOff>
      <xdr:row>76</xdr:row>
      <xdr:rowOff>1091046</xdr:rowOff>
    </xdr:to>
    <xdr:pic>
      <xdr:nvPicPr>
        <xdr:cNvPr id="101" name="Рисунок 100">
          <a:extLst>
            <a:ext uri="{FF2B5EF4-FFF2-40B4-BE49-F238E27FC236}">
              <a16:creationId xmlns:a16="http://schemas.microsoft.com/office/drawing/2014/main" id="{F8299E08-3DF4-4B49-AB05-8FE18B844334}"/>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35242500" y="244983000"/>
          <a:ext cx="2996045" cy="4727864"/>
        </a:xfrm>
        <a:prstGeom prst="rect">
          <a:avLst/>
        </a:prstGeom>
      </xdr:spPr>
    </xdr:pic>
    <xdr:clientData/>
  </xdr:twoCellAnchor>
  <xdr:twoCellAnchor editAs="oneCell">
    <xdr:from>
      <xdr:col>18</xdr:col>
      <xdr:colOff>277091</xdr:colOff>
      <xdr:row>76</xdr:row>
      <xdr:rowOff>190500</xdr:rowOff>
    </xdr:from>
    <xdr:to>
      <xdr:col>18</xdr:col>
      <xdr:colOff>3200143</xdr:colOff>
      <xdr:row>77</xdr:row>
      <xdr:rowOff>1229591</xdr:rowOff>
    </xdr:to>
    <xdr:pic>
      <xdr:nvPicPr>
        <xdr:cNvPr id="105" name="Рисунок 104">
          <a:extLst>
            <a:ext uri="{FF2B5EF4-FFF2-40B4-BE49-F238E27FC236}">
              <a16:creationId xmlns:a16="http://schemas.microsoft.com/office/drawing/2014/main" id="{E2D8C9B5-22CF-487B-86F7-5534AE2B10BD}"/>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31934727" y="250195773"/>
          <a:ext cx="2923052" cy="4849091"/>
        </a:xfrm>
        <a:prstGeom prst="rect">
          <a:avLst/>
        </a:prstGeom>
      </xdr:spPr>
    </xdr:pic>
    <xdr:clientData/>
  </xdr:twoCellAnchor>
  <xdr:twoCellAnchor editAs="oneCell">
    <xdr:from>
      <xdr:col>19</xdr:col>
      <xdr:colOff>190500</xdr:colOff>
      <xdr:row>76</xdr:row>
      <xdr:rowOff>225136</xdr:rowOff>
    </xdr:from>
    <xdr:to>
      <xdr:col>19</xdr:col>
      <xdr:colOff>3106190</xdr:colOff>
      <xdr:row>77</xdr:row>
      <xdr:rowOff>1212272</xdr:rowOff>
    </xdr:to>
    <xdr:pic>
      <xdr:nvPicPr>
        <xdr:cNvPr id="109" name="Рисунок 108">
          <a:extLst>
            <a:ext uri="{FF2B5EF4-FFF2-40B4-BE49-F238E27FC236}">
              <a16:creationId xmlns:a16="http://schemas.microsoft.com/office/drawing/2014/main" id="{9BF9182D-FD6B-49BA-AEF2-E7D39BFF9DA9}"/>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35225182" y="250230409"/>
          <a:ext cx="2915690" cy="4797136"/>
        </a:xfrm>
        <a:prstGeom prst="rect">
          <a:avLst/>
        </a:prstGeom>
      </xdr:spPr>
    </xdr:pic>
    <xdr:clientData/>
  </xdr:twoCellAnchor>
  <xdr:twoCellAnchor editAs="oneCell">
    <xdr:from>
      <xdr:col>18</xdr:col>
      <xdr:colOff>238124</xdr:colOff>
      <xdr:row>77</xdr:row>
      <xdr:rowOff>171449</xdr:rowOff>
    </xdr:from>
    <xdr:to>
      <xdr:col>18</xdr:col>
      <xdr:colOff>3057524</xdr:colOff>
      <xdr:row>78</xdr:row>
      <xdr:rowOff>2552696</xdr:rowOff>
    </xdr:to>
    <xdr:pic>
      <xdr:nvPicPr>
        <xdr:cNvPr id="62" name="Рисунок 61">
          <a:extLst>
            <a:ext uri="{FF2B5EF4-FFF2-40B4-BE49-F238E27FC236}">
              <a16:creationId xmlns:a16="http://schemas.microsoft.com/office/drawing/2014/main" id="{37133BE6-195D-481E-B43E-0335FCE1D189}"/>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rot="10800000">
          <a:off x="31908749" y="255384299"/>
          <a:ext cx="2819400" cy="4667247"/>
        </a:xfrm>
        <a:prstGeom prst="rect">
          <a:avLst/>
        </a:prstGeom>
      </xdr:spPr>
    </xdr:pic>
    <xdr:clientData/>
  </xdr:twoCellAnchor>
  <xdr:twoCellAnchor editAs="oneCell">
    <xdr:from>
      <xdr:col>19</xdr:col>
      <xdr:colOff>238129</xdr:colOff>
      <xdr:row>77</xdr:row>
      <xdr:rowOff>180975</xdr:rowOff>
    </xdr:from>
    <xdr:to>
      <xdr:col>19</xdr:col>
      <xdr:colOff>3200403</xdr:colOff>
      <xdr:row>78</xdr:row>
      <xdr:rowOff>2581275</xdr:rowOff>
    </xdr:to>
    <xdr:pic>
      <xdr:nvPicPr>
        <xdr:cNvPr id="91" name="Рисунок 90">
          <a:extLst>
            <a:ext uri="{FF2B5EF4-FFF2-40B4-BE49-F238E27FC236}">
              <a16:creationId xmlns:a16="http://schemas.microsoft.com/office/drawing/2014/main" id="{42EEC3C7-0BC2-4D63-9205-2F5D50F24B0E}"/>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rot="16200000">
          <a:off x="34428116" y="256255838"/>
          <a:ext cx="4686300" cy="2962274"/>
        </a:xfrm>
        <a:prstGeom prst="rect">
          <a:avLst/>
        </a:prstGeom>
      </xdr:spPr>
    </xdr:pic>
    <xdr:clientData/>
  </xdr:twoCellAnchor>
  <xdr:twoCellAnchor editAs="oneCell">
    <xdr:from>
      <xdr:col>18</xdr:col>
      <xdr:colOff>173181</xdr:colOff>
      <xdr:row>78</xdr:row>
      <xdr:rowOff>155863</xdr:rowOff>
    </xdr:from>
    <xdr:to>
      <xdr:col>18</xdr:col>
      <xdr:colOff>3210096</xdr:colOff>
      <xdr:row>79</xdr:row>
      <xdr:rowOff>1627909</xdr:rowOff>
    </xdr:to>
    <xdr:pic>
      <xdr:nvPicPr>
        <xdr:cNvPr id="99" name="Рисунок 98">
          <a:extLst>
            <a:ext uri="{FF2B5EF4-FFF2-40B4-BE49-F238E27FC236}">
              <a16:creationId xmlns:a16="http://schemas.microsoft.com/office/drawing/2014/main" id="{46BF5BC9-DA85-48EB-B12E-CEC626399B7D}"/>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31830817" y="260552045"/>
          <a:ext cx="3036915" cy="4901046"/>
        </a:xfrm>
        <a:prstGeom prst="rect">
          <a:avLst/>
        </a:prstGeom>
      </xdr:spPr>
    </xdr:pic>
    <xdr:clientData/>
  </xdr:twoCellAnchor>
  <xdr:twoCellAnchor editAs="oneCell">
    <xdr:from>
      <xdr:col>19</xdr:col>
      <xdr:colOff>170585</xdr:colOff>
      <xdr:row>78</xdr:row>
      <xdr:rowOff>190500</xdr:rowOff>
    </xdr:from>
    <xdr:to>
      <xdr:col>19</xdr:col>
      <xdr:colOff>3255818</xdr:colOff>
      <xdr:row>79</xdr:row>
      <xdr:rowOff>1558637</xdr:rowOff>
    </xdr:to>
    <xdr:pic>
      <xdr:nvPicPr>
        <xdr:cNvPr id="107" name="Рисунок 106">
          <a:extLst>
            <a:ext uri="{FF2B5EF4-FFF2-40B4-BE49-F238E27FC236}">
              <a16:creationId xmlns:a16="http://schemas.microsoft.com/office/drawing/2014/main" id="{116BB85B-3CDE-44B6-B15D-F0A507F71BB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35205267" y="260586682"/>
          <a:ext cx="3085233" cy="4797137"/>
        </a:xfrm>
        <a:prstGeom prst="rect">
          <a:avLst/>
        </a:prstGeom>
      </xdr:spPr>
    </xdr:pic>
    <xdr:clientData/>
  </xdr:twoCellAnchor>
  <xdr:twoCellAnchor editAs="oneCell">
    <xdr:from>
      <xdr:col>19</xdr:col>
      <xdr:colOff>173182</xdr:colOff>
      <xdr:row>79</xdr:row>
      <xdr:rowOff>813955</xdr:rowOff>
    </xdr:from>
    <xdr:to>
      <xdr:col>19</xdr:col>
      <xdr:colOff>3077944</xdr:colOff>
      <xdr:row>80</xdr:row>
      <xdr:rowOff>831273</xdr:rowOff>
    </xdr:to>
    <xdr:pic>
      <xdr:nvPicPr>
        <xdr:cNvPr id="113" name="Рисунок 112">
          <a:extLst>
            <a:ext uri="{FF2B5EF4-FFF2-40B4-BE49-F238E27FC236}">
              <a16:creationId xmlns:a16="http://schemas.microsoft.com/office/drawing/2014/main" id="{75F1DC13-AC09-42AA-80A1-E984C0BF68D5}"/>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35207864" y="266405591"/>
          <a:ext cx="2904762" cy="3446318"/>
        </a:xfrm>
        <a:prstGeom prst="rect">
          <a:avLst/>
        </a:prstGeom>
      </xdr:spPr>
    </xdr:pic>
    <xdr:clientData/>
  </xdr:twoCellAnchor>
  <xdr:twoCellAnchor editAs="oneCell">
    <xdr:from>
      <xdr:col>19</xdr:col>
      <xdr:colOff>346364</xdr:colOff>
      <xdr:row>80</xdr:row>
      <xdr:rowOff>311727</xdr:rowOff>
    </xdr:from>
    <xdr:to>
      <xdr:col>19</xdr:col>
      <xdr:colOff>3203864</xdr:colOff>
      <xdr:row>81</xdr:row>
      <xdr:rowOff>259773</xdr:rowOff>
    </xdr:to>
    <xdr:pic>
      <xdr:nvPicPr>
        <xdr:cNvPr id="115" name="Рисунок 114">
          <a:extLst>
            <a:ext uri="{FF2B5EF4-FFF2-40B4-BE49-F238E27FC236}">
              <a16:creationId xmlns:a16="http://schemas.microsoft.com/office/drawing/2014/main" id="{21516796-D880-43D6-8BE2-FA742035CB8E}"/>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35381046" y="271098818"/>
          <a:ext cx="2857500" cy="4520046"/>
        </a:xfrm>
        <a:prstGeom prst="rect">
          <a:avLst/>
        </a:prstGeom>
      </xdr:spPr>
    </xdr:pic>
    <xdr:clientData/>
  </xdr:twoCellAnchor>
  <xdr:twoCellAnchor editAs="oneCell">
    <xdr:from>
      <xdr:col>13</xdr:col>
      <xdr:colOff>121227</xdr:colOff>
      <xdr:row>80</xdr:row>
      <xdr:rowOff>103909</xdr:rowOff>
    </xdr:from>
    <xdr:to>
      <xdr:col>13</xdr:col>
      <xdr:colOff>1922319</xdr:colOff>
      <xdr:row>81</xdr:row>
      <xdr:rowOff>484909</xdr:rowOff>
    </xdr:to>
    <xdr:pic>
      <xdr:nvPicPr>
        <xdr:cNvPr id="117" name="Рисунок 116">
          <a:extLst>
            <a:ext uri="{FF2B5EF4-FFF2-40B4-BE49-F238E27FC236}">
              <a16:creationId xmlns:a16="http://schemas.microsoft.com/office/drawing/2014/main" id="{E73DF8B1-D983-4671-BFB8-CE3E43D0C1D7}"/>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21561136" y="270891000"/>
          <a:ext cx="1801092" cy="4953000"/>
        </a:xfrm>
        <a:prstGeom prst="rect">
          <a:avLst/>
        </a:prstGeom>
      </xdr:spPr>
    </xdr:pic>
    <xdr:clientData/>
  </xdr:twoCellAnchor>
  <xdr:twoCellAnchor editAs="oneCell">
    <xdr:from>
      <xdr:col>18</xdr:col>
      <xdr:colOff>277091</xdr:colOff>
      <xdr:row>80</xdr:row>
      <xdr:rowOff>155864</xdr:rowOff>
    </xdr:from>
    <xdr:to>
      <xdr:col>18</xdr:col>
      <xdr:colOff>3255819</xdr:colOff>
      <xdr:row>81</xdr:row>
      <xdr:rowOff>519545</xdr:rowOff>
    </xdr:to>
    <xdr:pic>
      <xdr:nvPicPr>
        <xdr:cNvPr id="119" name="Рисунок 118">
          <a:extLst>
            <a:ext uri="{FF2B5EF4-FFF2-40B4-BE49-F238E27FC236}">
              <a16:creationId xmlns:a16="http://schemas.microsoft.com/office/drawing/2014/main" id="{6C6ECBE1-CB5D-45D6-A41F-EE33C0C33302}"/>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1934727" y="270942955"/>
          <a:ext cx="2978728" cy="4935681"/>
        </a:xfrm>
        <a:prstGeom prst="rect">
          <a:avLst/>
        </a:prstGeom>
      </xdr:spPr>
    </xdr:pic>
    <xdr:clientData/>
  </xdr:twoCellAnchor>
  <xdr:twoCellAnchor editAs="oneCell">
    <xdr:from>
      <xdr:col>13</xdr:col>
      <xdr:colOff>138547</xdr:colOff>
      <xdr:row>81</xdr:row>
      <xdr:rowOff>242455</xdr:rowOff>
    </xdr:from>
    <xdr:to>
      <xdr:col>13</xdr:col>
      <xdr:colOff>1887683</xdr:colOff>
      <xdr:row>82</xdr:row>
      <xdr:rowOff>1991591</xdr:rowOff>
    </xdr:to>
    <xdr:pic>
      <xdr:nvPicPr>
        <xdr:cNvPr id="123" name="Рисунок 122">
          <a:extLst>
            <a:ext uri="{FF2B5EF4-FFF2-40B4-BE49-F238E27FC236}">
              <a16:creationId xmlns:a16="http://schemas.microsoft.com/office/drawing/2014/main" id="{849F8376-EAF0-44B4-B449-7D92BB819548}"/>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1578456" y="276225000"/>
          <a:ext cx="1749136" cy="4606636"/>
        </a:xfrm>
        <a:prstGeom prst="rect">
          <a:avLst/>
        </a:prstGeom>
      </xdr:spPr>
    </xdr:pic>
    <xdr:clientData/>
  </xdr:twoCellAnchor>
  <xdr:twoCellAnchor editAs="oneCell">
    <xdr:from>
      <xdr:col>19</xdr:col>
      <xdr:colOff>467591</xdr:colOff>
      <xdr:row>81</xdr:row>
      <xdr:rowOff>415638</xdr:rowOff>
    </xdr:from>
    <xdr:to>
      <xdr:col>19</xdr:col>
      <xdr:colOff>2840182</xdr:colOff>
      <xdr:row>82</xdr:row>
      <xdr:rowOff>1801092</xdr:rowOff>
    </xdr:to>
    <xdr:pic>
      <xdr:nvPicPr>
        <xdr:cNvPr id="125" name="Рисунок 124">
          <a:extLst>
            <a:ext uri="{FF2B5EF4-FFF2-40B4-BE49-F238E27FC236}">
              <a16:creationId xmlns:a16="http://schemas.microsoft.com/office/drawing/2014/main" id="{D66192E1-6AC6-4F20-9A49-8D432940C489}"/>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35502273" y="276398183"/>
          <a:ext cx="2372591" cy="4242954"/>
        </a:xfrm>
        <a:prstGeom prst="rect">
          <a:avLst/>
        </a:prstGeom>
      </xdr:spPr>
    </xdr:pic>
    <xdr:clientData/>
  </xdr:twoCellAnchor>
  <xdr:twoCellAnchor editAs="oneCell">
    <xdr:from>
      <xdr:col>18</xdr:col>
      <xdr:colOff>329046</xdr:colOff>
      <xdr:row>81</xdr:row>
      <xdr:rowOff>190499</xdr:rowOff>
    </xdr:from>
    <xdr:to>
      <xdr:col>18</xdr:col>
      <xdr:colOff>3134591</xdr:colOff>
      <xdr:row>82</xdr:row>
      <xdr:rowOff>2112819</xdr:rowOff>
    </xdr:to>
    <xdr:pic>
      <xdr:nvPicPr>
        <xdr:cNvPr id="127" name="Рисунок 126">
          <a:extLst>
            <a:ext uri="{FF2B5EF4-FFF2-40B4-BE49-F238E27FC236}">
              <a16:creationId xmlns:a16="http://schemas.microsoft.com/office/drawing/2014/main" id="{08C3F276-D57E-4BEE-AEC4-A8E7DD32F014}"/>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31986682" y="276173044"/>
          <a:ext cx="2805545" cy="4779820"/>
        </a:xfrm>
        <a:prstGeom prst="rect">
          <a:avLst/>
        </a:prstGeom>
      </xdr:spPr>
    </xdr:pic>
    <xdr:clientData/>
  </xdr:twoCellAnchor>
  <xdr:twoCellAnchor editAs="oneCell">
    <xdr:from>
      <xdr:col>18</xdr:col>
      <xdr:colOff>207818</xdr:colOff>
      <xdr:row>82</xdr:row>
      <xdr:rowOff>207818</xdr:rowOff>
    </xdr:from>
    <xdr:to>
      <xdr:col>18</xdr:col>
      <xdr:colOff>3082637</xdr:colOff>
      <xdr:row>83</xdr:row>
      <xdr:rowOff>415635</xdr:rowOff>
    </xdr:to>
    <xdr:pic>
      <xdr:nvPicPr>
        <xdr:cNvPr id="129" name="Рисунок 128">
          <a:extLst>
            <a:ext uri="{FF2B5EF4-FFF2-40B4-BE49-F238E27FC236}">
              <a16:creationId xmlns:a16="http://schemas.microsoft.com/office/drawing/2014/main" id="{F23CF000-5BB1-435B-B459-81F30E9092AE}"/>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31865454" y="281385818"/>
          <a:ext cx="2874819" cy="4779817"/>
        </a:xfrm>
        <a:prstGeom prst="rect">
          <a:avLst/>
        </a:prstGeom>
      </xdr:spPr>
    </xdr:pic>
    <xdr:clientData/>
  </xdr:twoCellAnchor>
  <xdr:twoCellAnchor editAs="oneCell">
    <xdr:from>
      <xdr:col>19</xdr:col>
      <xdr:colOff>640772</xdr:colOff>
      <xdr:row>82</xdr:row>
      <xdr:rowOff>329046</xdr:rowOff>
    </xdr:from>
    <xdr:to>
      <xdr:col>19</xdr:col>
      <xdr:colOff>2706831</xdr:colOff>
      <xdr:row>83</xdr:row>
      <xdr:rowOff>138546</xdr:rowOff>
    </xdr:to>
    <xdr:pic>
      <xdr:nvPicPr>
        <xdr:cNvPr id="131" name="Рисунок 130">
          <a:extLst>
            <a:ext uri="{FF2B5EF4-FFF2-40B4-BE49-F238E27FC236}">
              <a16:creationId xmlns:a16="http://schemas.microsoft.com/office/drawing/2014/main" id="{B15D69B5-CB8D-43A2-A2E2-C9A12693161F}"/>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35675454" y="281507046"/>
          <a:ext cx="2066059" cy="4381500"/>
        </a:xfrm>
        <a:prstGeom prst="rect">
          <a:avLst/>
        </a:prstGeom>
      </xdr:spPr>
    </xdr:pic>
    <xdr:clientData/>
  </xdr:twoCellAnchor>
  <xdr:twoCellAnchor editAs="oneCell">
    <xdr:from>
      <xdr:col>19</xdr:col>
      <xdr:colOff>95249</xdr:colOff>
      <xdr:row>83</xdr:row>
      <xdr:rowOff>421818</xdr:rowOff>
    </xdr:from>
    <xdr:to>
      <xdr:col>19</xdr:col>
      <xdr:colOff>3320142</xdr:colOff>
      <xdr:row>85</xdr:row>
      <xdr:rowOff>231319</xdr:rowOff>
    </xdr:to>
    <xdr:pic>
      <xdr:nvPicPr>
        <xdr:cNvPr id="133" name="Рисунок 132">
          <a:extLst>
            <a:ext uri="{FF2B5EF4-FFF2-40B4-BE49-F238E27FC236}">
              <a16:creationId xmlns:a16="http://schemas.microsoft.com/office/drawing/2014/main" id="{F2E1E356-3DA5-402C-8033-1670D9BFE677}"/>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35242499" y="286892997"/>
          <a:ext cx="3224893" cy="4191001"/>
        </a:xfrm>
        <a:prstGeom prst="rect">
          <a:avLst/>
        </a:prstGeom>
      </xdr:spPr>
    </xdr:pic>
    <xdr:clientData/>
  </xdr:twoCellAnchor>
  <xdr:twoCellAnchor editAs="oneCell">
    <xdr:from>
      <xdr:col>18</xdr:col>
      <xdr:colOff>190500</xdr:colOff>
      <xdr:row>84</xdr:row>
      <xdr:rowOff>680356</xdr:rowOff>
    </xdr:from>
    <xdr:to>
      <xdr:col>18</xdr:col>
      <xdr:colOff>3075214</xdr:colOff>
      <xdr:row>85</xdr:row>
      <xdr:rowOff>1415143</xdr:rowOff>
    </xdr:to>
    <xdr:pic>
      <xdr:nvPicPr>
        <xdr:cNvPr id="135" name="Рисунок 134">
          <a:extLst>
            <a:ext uri="{FF2B5EF4-FFF2-40B4-BE49-F238E27FC236}">
              <a16:creationId xmlns:a16="http://schemas.microsoft.com/office/drawing/2014/main" id="{22BA9AB3-4427-4E11-A992-D109AA7A8232}"/>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31949571" y="292349463"/>
          <a:ext cx="2884714" cy="3782787"/>
        </a:xfrm>
        <a:prstGeom prst="rect">
          <a:avLst/>
        </a:prstGeom>
      </xdr:spPr>
    </xdr:pic>
    <xdr:clientData/>
  </xdr:twoCellAnchor>
  <xdr:twoCellAnchor editAs="oneCell">
    <xdr:from>
      <xdr:col>18</xdr:col>
      <xdr:colOff>204109</xdr:colOff>
      <xdr:row>85</xdr:row>
      <xdr:rowOff>258534</xdr:rowOff>
    </xdr:from>
    <xdr:to>
      <xdr:col>18</xdr:col>
      <xdr:colOff>3170468</xdr:colOff>
      <xdr:row>87</xdr:row>
      <xdr:rowOff>217713</xdr:rowOff>
    </xdr:to>
    <xdr:pic>
      <xdr:nvPicPr>
        <xdr:cNvPr id="137" name="Рисунок 136">
          <a:extLst>
            <a:ext uri="{FF2B5EF4-FFF2-40B4-BE49-F238E27FC236}">
              <a16:creationId xmlns:a16="http://schemas.microsoft.com/office/drawing/2014/main" id="{490AA7DD-1A2C-4BA8-847C-76E07CBD83D6}"/>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rot="16200000">
          <a:off x="31085520" y="298003230"/>
          <a:ext cx="4721679" cy="2966359"/>
        </a:xfrm>
        <a:prstGeom prst="rect">
          <a:avLst/>
        </a:prstGeom>
      </xdr:spPr>
    </xdr:pic>
    <xdr:clientData/>
  </xdr:twoCellAnchor>
  <xdr:twoCellAnchor editAs="oneCell">
    <xdr:from>
      <xdr:col>19</xdr:col>
      <xdr:colOff>231322</xdr:colOff>
      <xdr:row>85</xdr:row>
      <xdr:rowOff>149676</xdr:rowOff>
    </xdr:from>
    <xdr:to>
      <xdr:col>19</xdr:col>
      <xdr:colOff>3192780</xdr:colOff>
      <xdr:row>87</xdr:row>
      <xdr:rowOff>217713</xdr:rowOff>
    </xdr:to>
    <xdr:pic>
      <xdr:nvPicPr>
        <xdr:cNvPr id="139" name="Рисунок 138">
          <a:extLst>
            <a:ext uri="{FF2B5EF4-FFF2-40B4-BE49-F238E27FC236}">
              <a16:creationId xmlns:a16="http://schemas.microsoft.com/office/drawing/2014/main" id="{573E827E-9E4A-4133-B718-761320353C8C}"/>
            </a:ext>
          </a:extLst>
        </xdr:cNvPr>
        <xdr:cNvPicPr>
          <a:picLocks noChangeAspect="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35378572" y="297016712"/>
          <a:ext cx="2961458" cy="4830537"/>
        </a:xfrm>
        <a:prstGeom prst="rect">
          <a:avLst/>
        </a:prstGeom>
      </xdr:spPr>
    </xdr:pic>
    <xdr:clientData/>
  </xdr:twoCellAnchor>
  <xdr:twoCellAnchor editAs="oneCell">
    <xdr:from>
      <xdr:col>19</xdr:col>
      <xdr:colOff>326571</xdr:colOff>
      <xdr:row>86</xdr:row>
      <xdr:rowOff>426171</xdr:rowOff>
    </xdr:from>
    <xdr:to>
      <xdr:col>19</xdr:col>
      <xdr:colOff>3131256</xdr:colOff>
      <xdr:row>87</xdr:row>
      <xdr:rowOff>2449286</xdr:rowOff>
    </xdr:to>
    <xdr:pic>
      <xdr:nvPicPr>
        <xdr:cNvPr id="140" name="Рисунок 139">
          <a:extLst>
            <a:ext uri="{FF2B5EF4-FFF2-40B4-BE49-F238E27FC236}">
              <a16:creationId xmlns:a16="http://schemas.microsoft.com/office/drawing/2014/main" id="{E5457AB5-E97C-442A-BC06-BBEAC1A2B3E8}"/>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35473821" y="302491135"/>
          <a:ext cx="2804685" cy="3928115"/>
        </a:xfrm>
        <a:prstGeom prst="rect">
          <a:avLst/>
        </a:prstGeom>
      </xdr:spPr>
    </xdr:pic>
    <xdr:clientData/>
  </xdr:twoCellAnchor>
  <xdr:twoCellAnchor editAs="oneCell">
    <xdr:from>
      <xdr:col>18</xdr:col>
      <xdr:colOff>312964</xdr:colOff>
      <xdr:row>86</xdr:row>
      <xdr:rowOff>598714</xdr:rowOff>
    </xdr:from>
    <xdr:to>
      <xdr:col>18</xdr:col>
      <xdr:colOff>3020786</xdr:colOff>
      <xdr:row>87</xdr:row>
      <xdr:rowOff>2798989</xdr:rowOff>
    </xdr:to>
    <xdr:pic>
      <xdr:nvPicPr>
        <xdr:cNvPr id="142" name="Рисунок 141">
          <a:extLst>
            <a:ext uri="{FF2B5EF4-FFF2-40B4-BE49-F238E27FC236}">
              <a16:creationId xmlns:a16="http://schemas.microsoft.com/office/drawing/2014/main" id="{AD6187C9-36B8-4DDF-9805-42BBA6FB59C0}"/>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32072035" y="302663678"/>
          <a:ext cx="2707822" cy="4105275"/>
        </a:xfrm>
        <a:prstGeom prst="rect">
          <a:avLst/>
        </a:prstGeom>
      </xdr:spPr>
    </xdr:pic>
    <xdr:clientData/>
  </xdr:twoCellAnchor>
  <xdr:twoCellAnchor editAs="oneCell">
    <xdr:from>
      <xdr:col>18</xdr:col>
      <xdr:colOff>68037</xdr:colOff>
      <xdr:row>87</xdr:row>
      <xdr:rowOff>326573</xdr:rowOff>
    </xdr:from>
    <xdr:to>
      <xdr:col>18</xdr:col>
      <xdr:colOff>3116036</xdr:colOff>
      <xdr:row>88</xdr:row>
      <xdr:rowOff>1102179</xdr:rowOff>
    </xdr:to>
    <xdr:pic>
      <xdr:nvPicPr>
        <xdr:cNvPr id="144" name="Рисунок 143">
          <a:extLst>
            <a:ext uri="{FF2B5EF4-FFF2-40B4-BE49-F238E27FC236}">
              <a16:creationId xmlns:a16="http://schemas.microsoft.com/office/drawing/2014/main" id="{D2238978-8164-46E0-8D0F-EDBA10B3EE75}"/>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31827108" y="307589466"/>
          <a:ext cx="3047999" cy="4395106"/>
        </a:xfrm>
        <a:prstGeom prst="rect">
          <a:avLst/>
        </a:prstGeom>
      </xdr:spPr>
    </xdr:pic>
    <xdr:clientData/>
  </xdr:twoCellAnchor>
  <xdr:twoCellAnchor editAs="oneCell">
    <xdr:from>
      <xdr:col>19</xdr:col>
      <xdr:colOff>312965</xdr:colOff>
      <xdr:row>87</xdr:row>
      <xdr:rowOff>381000</xdr:rowOff>
    </xdr:from>
    <xdr:to>
      <xdr:col>19</xdr:col>
      <xdr:colOff>3156857</xdr:colOff>
      <xdr:row>88</xdr:row>
      <xdr:rowOff>1129392</xdr:rowOff>
    </xdr:to>
    <xdr:pic>
      <xdr:nvPicPr>
        <xdr:cNvPr id="146" name="Рисунок 145">
          <a:extLst>
            <a:ext uri="{FF2B5EF4-FFF2-40B4-BE49-F238E27FC236}">
              <a16:creationId xmlns:a16="http://schemas.microsoft.com/office/drawing/2014/main" id="{C7E4900C-81D7-4ACA-A0F6-AC623576D3A1}"/>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35460215" y="307643893"/>
          <a:ext cx="2843892" cy="4367892"/>
        </a:xfrm>
        <a:prstGeom prst="rect">
          <a:avLst/>
        </a:prstGeom>
      </xdr:spPr>
    </xdr:pic>
    <xdr:clientData/>
  </xdr:twoCellAnchor>
  <xdr:twoCellAnchor editAs="oneCell">
    <xdr:from>
      <xdr:col>18</xdr:col>
      <xdr:colOff>204107</xdr:colOff>
      <xdr:row>88</xdr:row>
      <xdr:rowOff>149679</xdr:rowOff>
    </xdr:from>
    <xdr:to>
      <xdr:col>18</xdr:col>
      <xdr:colOff>3124744</xdr:colOff>
      <xdr:row>90</xdr:row>
      <xdr:rowOff>503465</xdr:rowOff>
    </xdr:to>
    <xdr:pic>
      <xdr:nvPicPr>
        <xdr:cNvPr id="82" name="Рисунок 81">
          <a:extLst>
            <a:ext uri="{FF2B5EF4-FFF2-40B4-BE49-F238E27FC236}">
              <a16:creationId xmlns:a16="http://schemas.microsoft.com/office/drawing/2014/main" id="{2E022BD9-B459-45BB-ABC0-5F93A1A22070}"/>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31963178" y="311848500"/>
          <a:ext cx="2920637" cy="4925786"/>
        </a:xfrm>
        <a:prstGeom prst="rect">
          <a:avLst/>
        </a:prstGeom>
      </xdr:spPr>
    </xdr:pic>
    <xdr:clientData/>
  </xdr:twoCellAnchor>
  <xdr:twoCellAnchor editAs="oneCell">
    <xdr:from>
      <xdr:col>19</xdr:col>
      <xdr:colOff>122464</xdr:colOff>
      <xdr:row>88</xdr:row>
      <xdr:rowOff>163292</xdr:rowOff>
    </xdr:from>
    <xdr:to>
      <xdr:col>19</xdr:col>
      <xdr:colOff>3292928</xdr:colOff>
      <xdr:row>90</xdr:row>
      <xdr:rowOff>462647</xdr:rowOff>
    </xdr:to>
    <xdr:pic>
      <xdr:nvPicPr>
        <xdr:cNvPr id="103" name="Рисунок 102">
          <a:extLst>
            <a:ext uri="{FF2B5EF4-FFF2-40B4-BE49-F238E27FC236}">
              <a16:creationId xmlns:a16="http://schemas.microsoft.com/office/drawing/2014/main" id="{0A6C66BC-6E22-4FE5-A15D-8B561DEA7BAB}"/>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rot="5400000">
          <a:off x="34419268" y="312712559"/>
          <a:ext cx="4871355" cy="3170464"/>
        </a:xfrm>
        <a:prstGeom prst="rect">
          <a:avLst/>
        </a:prstGeom>
      </xdr:spPr>
    </xdr:pic>
    <xdr:clientData/>
  </xdr:twoCellAnchor>
  <xdr:twoCellAnchor editAs="oneCell">
    <xdr:from>
      <xdr:col>12</xdr:col>
      <xdr:colOff>98962</xdr:colOff>
      <xdr:row>89</xdr:row>
      <xdr:rowOff>69273</xdr:rowOff>
    </xdr:from>
    <xdr:to>
      <xdr:col>12</xdr:col>
      <xdr:colOff>3337462</xdr:colOff>
      <xdr:row>90</xdr:row>
      <xdr:rowOff>4537363</xdr:rowOff>
    </xdr:to>
    <xdr:pic>
      <xdr:nvPicPr>
        <xdr:cNvPr id="114" name="Рисунок 113">
          <a:extLst>
            <a:ext uri="{FF2B5EF4-FFF2-40B4-BE49-F238E27FC236}">
              <a16:creationId xmlns:a16="http://schemas.microsoft.com/office/drawing/2014/main" id="{A87A56A1-FA68-4F5E-9B24-C758C50DFE24}"/>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18161826" y="316853455"/>
          <a:ext cx="3238500" cy="4849090"/>
        </a:xfrm>
        <a:prstGeom prst="rect">
          <a:avLst/>
        </a:prstGeom>
      </xdr:spPr>
    </xdr:pic>
    <xdr:clientData/>
  </xdr:twoCellAnchor>
  <xdr:twoCellAnchor editAs="oneCell">
    <xdr:from>
      <xdr:col>18</xdr:col>
      <xdr:colOff>242454</xdr:colOff>
      <xdr:row>89</xdr:row>
      <xdr:rowOff>207817</xdr:rowOff>
    </xdr:from>
    <xdr:to>
      <xdr:col>18</xdr:col>
      <xdr:colOff>2944091</xdr:colOff>
      <xdr:row>90</xdr:row>
      <xdr:rowOff>4572000</xdr:rowOff>
    </xdr:to>
    <xdr:pic>
      <xdr:nvPicPr>
        <xdr:cNvPr id="118" name="Рисунок 117">
          <a:extLst>
            <a:ext uri="{FF2B5EF4-FFF2-40B4-BE49-F238E27FC236}">
              <a16:creationId xmlns:a16="http://schemas.microsoft.com/office/drawing/2014/main" id="{EE564B98-71BF-44DC-81FD-EAAC2AFD675A}"/>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31900090" y="316991999"/>
          <a:ext cx="2701637" cy="4745183"/>
        </a:xfrm>
        <a:prstGeom prst="rect">
          <a:avLst/>
        </a:prstGeom>
      </xdr:spPr>
    </xdr:pic>
    <xdr:clientData/>
  </xdr:twoCellAnchor>
  <xdr:twoCellAnchor editAs="oneCell">
    <xdr:from>
      <xdr:col>19</xdr:col>
      <xdr:colOff>242454</xdr:colOff>
      <xdr:row>89</xdr:row>
      <xdr:rowOff>138542</xdr:rowOff>
    </xdr:from>
    <xdr:to>
      <xdr:col>19</xdr:col>
      <xdr:colOff>3203866</xdr:colOff>
      <xdr:row>90</xdr:row>
      <xdr:rowOff>4571999</xdr:rowOff>
    </xdr:to>
    <xdr:pic>
      <xdr:nvPicPr>
        <xdr:cNvPr id="121" name="Рисунок 120">
          <a:extLst>
            <a:ext uri="{FF2B5EF4-FFF2-40B4-BE49-F238E27FC236}">
              <a16:creationId xmlns:a16="http://schemas.microsoft.com/office/drawing/2014/main" id="{6EDEF1B9-F239-4FB3-8074-9EBFEE204A63}"/>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rot="16200000">
          <a:off x="34350613" y="317849247"/>
          <a:ext cx="4814457" cy="2961412"/>
        </a:xfrm>
        <a:prstGeom prst="rect">
          <a:avLst/>
        </a:prstGeom>
      </xdr:spPr>
    </xdr:pic>
    <xdr:clientData/>
  </xdr:twoCellAnchor>
  <xdr:twoCellAnchor editAs="oneCell">
    <xdr:from>
      <xdr:col>18</xdr:col>
      <xdr:colOff>121228</xdr:colOff>
      <xdr:row>90</xdr:row>
      <xdr:rowOff>0</xdr:rowOff>
    </xdr:from>
    <xdr:to>
      <xdr:col>18</xdr:col>
      <xdr:colOff>3314008</xdr:colOff>
      <xdr:row>90</xdr:row>
      <xdr:rowOff>4637807</xdr:rowOff>
    </xdr:to>
    <xdr:pic>
      <xdr:nvPicPr>
        <xdr:cNvPr id="128" name="Рисунок 127">
          <a:extLst>
            <a:ext uri="{FF2B5EF4-FFF2-40B4-BE49-F238E27FC236}">
              <a16:creationId xmlns:a16="http://schemas.microsoft.com/office/drawing/2014/main" id="{E462090E-1329-4729-8313-5668825CB29B}"/>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31778864" y="322256728"/>
          <a:ext cx="3192780" cy="4637807"/>
        </a:xfrm>
        <a:prstGeom prst="rect">
          <a:avLst/>
        </a:prstGeom>
      </xdr:spPr>
    </xdr:pic>
    <xdr:clientData/>
  </xdr:twoCellAnchor>
  <xdr:twoCellAnchor editAs="oneCell">
    <xdr:from>
      <xdr:col>19</xdr:col>
      <xdr:colOff>155862</xdr:colOff>
      <xdr:row>90</xdr:row>
      <xdr:rowOff>0</xdr:rowOff>
    </xdr:from>
    <xdr:to>
      <xdr:col>19</xdr:col>
      <xdr:colOff>3238498</xdr:colOff>
      <xdr:row>91</xdr:row>
      <xdr:rowOff>0</xdr:rowOff>
    </xdr:to>
    <xdr:pic>
      <xdr:nvPicPr>
        <xdr:cNvPr id="132" name="Рисунок 131">
          <a:extLst>
            <a:ext uri="{FF2B5EF4-FFF2-40B4-BE49-F238E27FC236}">
              <a16:creationId xmlns:a16="http://schemas.microsoft.com/office/drawing/2014/main" id="{63312C66-CFA5-415E-9189-ECB83ADEF178}"/>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rot="5400000">
          <a:off x="34255362" y="323070685"/>
          <a:ext cx="4953000" cy="3082636"/>
        </a:xfrm>
        <a:prstGeom prst="rect">
          <a:avLst/>
        </a:prstGeom>
      </xdr:spPr>
    </xdr:pic>
    <xdr:clientData/>
  </xdr:twoCellAnchor>
  <xdr:twoCellAnchor editAs="oneCell">
    <xdr:from>
      <xdr:col>18</xdr:col>
      <xdr:colOff>190500</xdr:colOff>
      <xdr:row>90</xdr:row>
      <xdr:rowOff>242454</xdr:rowOff>
    </xdr:from>
    <xdr:to>
      <xdr:col>18</xdr:col>
      <xdr:colOff>3227416</xdr:colOff>
      <xdr:row>91</xdr:row>
      <xdr:rowOff>3461</xdr:rowOff>
    </xdr:to>
    <xdr:pic>
      <xdr:nvPicPr>
        <xdr:cNvPr id="141" name="Рисунок 140">
          <a:extLst>
            <a:ext uri="{FF2B5EF4-FFF2-40B4-BE49-F238E27FC236}">
              <a16:creationId xmlns:a16="http://schemas.microsoft.com/office/drawing/2014/main" id="{4759D751-E3B9-48EE-930A-3A989656B5A9}"/>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31848136" y="327417545"/>
          <a:ext cx="3036916" cy="4637807"/>
        </a:xfrm>
        <a:prstGeom prst="rect">
          <a:avLst/>
        </a:prstGeom>
      </xdr:spPr>
    </xdr:pic>
    <xdr:clientData/>
  </xdr:twoCellAnchor>
  <xdr:twoCellAnchor editAs="oneCell">
    <xdr:from>
      <xdr:col>19</xdr:col>
      <xdr:colOff>173181</xdr:colOff>
      <xdr:row>90</xdr:row>
      <xdr:rowOff>138549</xdr:rowOff>
    </xdr:from>
    <xdr:to>
      <xdr:col>19</xdr:col>
      <xdr:colOff>3255817</xdr:colOff>
      <xdr:row>91</xdr:row>
      <xdr:rowOff>17322</xdr:rowOff>
    </xdr:to>
    <xdr:pic>
      <xdr:nvPicPr>
        <xdr:cNvPr id="147" name="Рисунок 146">
          <a:extLst>
            <a:ext uri="{FF2B5EF4-FFF2-40B4-BE49-F238E27FC236}">
              <a16:creationId xmlns:a16="http://schemas.microsoft.com/office/drawing/2014/main" id="{64C9D0D4-ED15-4887-940A-AB08E16C1877}"/>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rot="5400000">
          <a:off x="34333294" y="328188209"/>
          <a:ext cx="4831773" cy="3082636"/>
        </a:xfrm>
        <a:prstGeom prst="rect">
          <a:avLst/>
        </a:prstGeom>
      </xdr:spPr>
    </xdr:pic>
    <xdr:clientData/>
  </xdr:twoCellAnchor>
  <xdr:twoCellAnchor editAs="oneCell">
    <xdr:from>
      <xdr:col>19</xdr:col>
      <xdr:colOff>346363</xdr:colOff>
      <xdr:row>91</xdr:row>
      <xdr:rowOff>571500</xdr:rowOff>
    </xdr:from>
    <xdr:to>
      <xdr:col>19</xdr:col>
      <xdr:colOff>3099954</xdr:colOff>
      <xdr:row>91</xdr:row>
      <xdr:rowOff>4173682</xdr:rowOff>
    </xdr:to>
    <xdr:pic>
      <xdr:nvPicPr>
        <xdr:cNvPr id="136" name="Рисунок 135">
          <a:extLst>
            <a:ext uri="{FF2B5EF4-FFF2-40B4-BE49-F238E27FC236}">
              <a16:creationId xmlns:a16="http://schemas.microsoft.com/office/drawing/2014/main" id="{27B0F3F4-E79B-4749-99F5-90785BA1A4A4}"/>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35381045" y="332942045"/>
          <a:ext cx="2753591" cy="3602182"/>
        </a:xfrm>
        <a:prstGeom prst="rect">
          <a:avLst/>
        </a:prstGeom>
      </xdr:spPr>
    </xdr:pic>
    <xdr:clientData/>
  </xdr:twoCellAnchor>
  <xdr:twoCellAnchor editAs="oneCell">
    <xdr:from>
      <xdr:col>18</xdr:col>
      <xdr:colOff>121229</xdr:colOff>
      <xdr:row>91</xdr:row>
      <xdr:rowOff>114300</xdr:rowOff>
    </xdr:from>
    <xdr:to>
      <xdr:col>18</xdr:col>
      <xdr:colOff>3151914</xdr:colOff>
      <xdr:row>91</xdr:row>
      <xdr:rowOff>5126182</xdr:rowOff>
    </xdr:to>
    <xdr:pic>
      <xdr:nvPicPr>
        <xdr:cNvPr id="148" name="Рисунок 147">
          <a:extLst>
            <a:ext uri="{FF2B5EF4-FFF2-40B4-BE49-F238E27FC236}">
              <a16:creationId xmlns:a16="http://schemas.microsoft.com/office/drawing/2014/main" id="{F8295FB3-BA95-44DF-A95B-EC0F0879DC92}"/>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rot="16200000">
          <a:off x="30788267" y="333475443"/>
          <a:ext cx="5011882" cy="3030685"/>
        </a:xfrm>
        <a:prstGeom prst="rect">
          <a:avLst/>
        </a:prstGeom>
      </xdr:spPr>
    </xdr:pic>
    <xdr:clientData/>
  </xdr:twoCellAnchor>
  <xdr:twoCellAnchor editAs="oneCell">
    <xdr:from>
      <xdr:col>19</xdr:col>
      <xdr:colOff>277090</xdr:colOff>
      <xdr:row>92</xdr:row>
      <xdr:rowOff>311728</xdr:rowOff>
    </xdr:from>
    <xdr:to>
      <xdr:col>19</xdr:col>
      <xdr:colOff>3221182</xdr:colOff>
      <xdr:row>93</xdr:row>
      <xdr:rowOff>2910386</xdr:rowOff>
    </xdr:to>
    <xdr:pic>
      <xdr:nvPicPr>
        <xdr:cNvPr id="150" name="Рисунок 149">
          <a:extLst>
            <a:ext uri="{FF2B5EF4-FFF2-40B4-BE49-F238E27FC236}">
              <a16:creationId xmlns:a16="http://schemas.microsoft.com/office/drawing/2014/main" id="{99CCBD74-1ADD-4FC9-86E4-174217C0B01A}"/>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35311772" y="337877728"/>
          <a:ext cx="2944092" cy="4313158"/>
        </a:xfrm>
        <a:prstGeom prst="rect">
          <a:avLst/>
        </a:prstGeom>
      </xdr:spPr>
    </xdr:pic>
    <xdr:clientData/>
  </xdr:twoCellAnchor>
  <xdr:twoCellAnchor editAs="oneCell">
    <xdr:from>
      <xdr:col>19</xdr:col>
      <xdr:colOff>311727</xdr:colOff>
      <xdr:row>93</xdr:row>
      <xdr:rowOff>467591</xdr:rowOff>
    </xdr:from>
    <xdr:to>
      <xdr:col>19</xdr:col>
      <xdr:colOff>3117273</xdr:colOff>
      <xdr:row>94</xdr:row>
      <xdr:rowOff>1593272</xdr:rowOff>
    </xdr:to>
    <xdr:pic>
      <xdr:nvPicPr>
        <xdr:cNvPr id="95" name="Рисунок 94">
          <a:extLst>
            <a:ext uri="{FF2B5EF4-FFF2-40B4-BE49-F238E27FC236}">
              <a16:creationId xmlns:a16="http://schemas.microsoft.com/office/drawing/2014/main" id="{91A160E0-4F8C-4C8A-A5A4-E1AF591B0A61}"/>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35346409" y="343991046"/>
          <a:ext cx="2805546" cy="4173681"/>
        </a:xfrm>
        <a:prstGeom prst="rect">
          <a:avLst/>
        </a:prstGeom>
      </xdr:spPr>
    </xdr:pic>
    <xdr:clientData/>
  </xdr:twoCellAnchor>
  <xdr:twoCellAnchor editAs="oneCell">
    <xdr:from>
      <xdr:col>18</xdr:col>
      <xdr:colOff>311728</xdr:colOff>
      <xdr:row>93</xdr:row>
      <xdr:rowOff>588817</xdr:rowOff>
    </xdr:from>
    <xdr:to>
      <xdr:col>18</xdr:col>
      <xdr:colOff>3023753</xdr:colOff>
      <xdr:row>94</xdr:row>
      <xdr:rowOff>1593272</xdr:rowOff>
    </xdr:to>
    <xdr:pic>
      <xdr:nvPicPr>
        <xdr:cNvPr id="116" name="Рисунок 115">
          <a:extLst>
            <a:ext uri="{FF2B5EF4-FFF2-40B4-BE49-F238E27FC236}">
              <a16:creationId xmlns:a16="http://schemas.microsoft.com/office/drawing/2014/main" id="{6B80110C-9EC9-45BA-ABA7-4CA67FE86540}"/>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31969364" y="344112272"/>
          <a:ext cx="2712025" cy="4052455"/>
        </a:xfrm>
        <a:prstGeom prst="rect">
          <a:avLst/>
        </a:prstGeom>
      </xdr:spPr>
    </xdr:pic>
    <xdr:clientData/>
  </xdr:twoCellAnchor>
  <xdr:twoCellAnchor editAs="oneCell">
    <xdr:from>
      <xdr:col>12</xdr:col>
      <xdr:colOff>103908</xdr:colOff>
      <xdr:row>93</xdr:row>
      <xdr:rowOff>207818</xdr:rowOff>
    </xdr:from>
    <xdr:to>
      <xdr:col>12</xdr:col>
      <xdr:colOff>3255817</xdr:colOff>
      <xdr:row>94</xdr:row>
      <xdr:rowOff>1956954</xdr:rowOff>
    </xdr:to>
    <xdr:pic>
      <xdr:nvPicPr>
        <xdr:cNvPr id="122" name="Рисунок 121">
          <a:extLst>
            <a:ext uri="{FF2B5EF4-FFF2-40B4-BE49-F238E27FC236}">
              <a16:creationId xmlns:a16="http://schemas.microsoft.com/office/drawing/2014/main" id="{C1FEB36C-7F3E-4E64-90D3-843EB7A0315C}"/>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8166772" y="343731273"/>
          <a:ext cx="3151909" cy="4797136"/>
        </a:xfrm>
        <a:prstGeom prst="rect">
          <a:avLst/>
        </a:prstGeom>
      </xdr:spPr>
    </xdr:pic>
    <xdr:clientData/>
  </xdr:twoCellAnchor>
  <xdr:twoCellAnchor editAs="oneCell">
    <xdr:from>
      <xdr:col>18</xdr:col>
      <xdr:colOff>90055</xdr:colOff>
      <xdr:row>94</xdr:row>
      <xdr:rowOff>277091</xdr:rowOff>
    </xdr:from>
    <xdr:to>
      <xdr:col>18</xdr:col>
      <xdr:colOff>3255819</xdr:colOff>
      <xdr:row>96</xdr:row>
      <xdr:rowOff>1402773</xdr:rowOff>
    </xdr:to>
    <xdr:pic>
      <xdr:nvPicPr>
        <xdr:cNvPr id="126" name="Рисунок 125">
          <a:extLst>
            <a:ext uri="{FF2B5EF4-FFF2-40B4-BE49-F238E27FC236}">
              <a16:creationId xmlns:a16="http://schemas.microsoft.com/office/drawing/2014/main" id="{05E7A60D-2AEF-441B-BBEA-D98864652C93}"/>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31747691" y="348996000"/>
          <a:ext cx="3165764" cy="4745182"/>
        </a:xfrm>
        <a:prstGeom prst="rect">
          <a:avLst/>
        </a:prstGeom>
      </xdr:spPr>
    </xdr:pic>
    <xdr:clientData/>
  </xdr:twoCellAnchor>
  <xdr:twoCellAnchor editAs="oneCell">
    <xdr:from>
      <xdr:col>19</xdr:col>
      <xdr:colOff>155864</xdr:colOff>
      <xdr:row>94</xdr:row>
      <xdr:rowOff>259774</xdr:rowOff>
    </xdr:from>
    <xdr:to>
      <xdr:col>19</xdr:col>
      <xdr:colOff>3203864</xdr:colOff>
      <xdr:row>96</xdr:row>
      <xdr:rowOff>1246910</xdr:rowOff>
    </xdr:to>
    <xdr:pic>
      <xdr:nvPicPr>
        <xdr:cNvPr id="134" name="Рисунок 133">
          <a:extLst>
            <a:ext uri="{FF2B5EF4-FFF2-40B4-BE49-F238E27FC236}">
              <a16:creationId xmlns:a16="http://schemas.microsoft.com/office/drawing/2014/main" id="{9BAAAD39-E25A-45D3-B956-AFE137D439D4}"/>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35190546" y="348978683"/>
          <a:ext cx="3048000" cy="4606636"/>
        </a:xfrm>
        <a:prstGeom prst="rect">
          <a:avLst/>
        </a:prstGeom>
      </xdr:spPr>
    </xdr:pic>
    <xdr:clientData/>
  </xdr:twoCellAnchor>
  <xdr:twoCellAnchor editAs="oneCell">
    <xdr:from>
      <xdr:col>18</xdr:col>
      <xdr:colOff>625927</xdr:colOff>
      <xdr:row>95</xdr:row>
      <xdr:rowOff>692726</xdr:rowOff>
    </xdr:from>
    <xdr:to>
      <xdr:col>18</xdr:col>
      <xdr:colOff>3117272</xdr:colOff>
      <xdr:row>96</xdr:row>
      <xdr:rowOff>2237945</xdr:rowOff>
    </xdr:to>
    <xdr:pic>
      <xdr:nvPicPr>
        <xdr:cNvPr id="143" name="Рисунок 142">
          <a:extLst>
            <a:ext uri="{FF2B5EF4-FFF2-40B4-BE49-F238E27FC236}">
              <a16:creationId xmlns:a16="http://schemas.microsoft.com/office/drawing/2014/main" id="{BC27FA61-996B-4997-B3B3-8E861EBEACBA}"/>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22029963" y="348532119"/>
          <a:ext cx="2491345" cy="3069219"/>
        </a:xfrm>
        <a:prstGeom prst="rect">
          <a:avLst/>
        </a:prstGeom>
      </xdr:spPr>
    </xdr:pic>
    <xdr:clientData/>
  </xdr:twoCellAnchor>
  <xdr:twoCellAnchor editAs="oneCell">
    <xdr:from>
      <xdr:col>19</xdr:col>
      <xdr:colOff>259772</xdr:colOff>
      <xdr:row>95</xdr:row>
      <xdr:rowOff>606135</xdr:rowOff>
    </xdr:from>
    <xdr:to>
      <xdr:col>19</xdr:col>
      <xdr:colOff>3065318</xdr:colOff>
      <xdr:row>96</xdr:row>
      <xdr:rowOff>3013362</xdr:rowOff>
    </xdr:to>
    <xdr:pic>
      <xdr:nvPicPr>
        <xdr:cNvPr id="149" name="Рисунок 148">
          <a:extLst>
            <a:ext uri="{FF2B5EF4-FFF2-40B4-BE49-F238E27FC236}">
              <a16:creationId xmlns:a16="http://schemas.microsoft.com/office/drawing/2014/main" id="{98E87E5C-3DE2-4D75-9C44-90D6CB7B8053}"/>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35294454" y="354520499"/>
          <a:ext cx="2805546" cy="3931227"/>
        </a:xfrm>
        <a:prstGeom prst="rect">
          <a:avLst/>
        </a:prstGeom>
      </xdr:spPr>
    </xdr:pic>
    <xdr:clientData/>
  </xdr:twoCellAnchor>
  <xdr:twoCellAnchor editAs="oneCell">
    <xdr:from>
      <xdr:col>19</xdr:col>
      <xdr:colOff>190499</xdr:colOff>
      <xdr:row>96</xdr:row>
      <xdr:rowOff>190499</xdr:rowOff>
    </xdr:from>
    <xdr:to>
      <xdr:col>19</xdr:col>
      <xdr:colOff>3221182</xdr:colOff>
      <xdr:row>97</xdr:row>
      <xdr:rowOff>1589808</xdr:rowOff>
    </xdr:to>
    <xdr:pic>
      <xdr:nvPicPr>
        <xdr:cNvPr id="152" name="Рисунок 151">
          <a:extLst>
            <a:ext uri="{FF2B5EF4-FFF2-40B4-BE49-F238E27FC236}">
              <a16:creationId xmlns:a16="http://schemas.microsoft.com/office/drawing/2014/main" id="{420E2067-88AF-4963-B173-676F136C8879}"/>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35225181" y="359300317"/>
          <a:ext cx="3030683" cy="4828309"/>
        </a:xfrm>
        <a:prstGeom prst="rect">
          <a:avLst/>
        </a:prstGeom>
      </xdr:spPr>
    </xdr:pic>
    <xdr:clientData/>
  </xdr:twoCellAnchor>
  <xdr:twoCellAnchor editAs="oneCell">
    <xdr:from>
      <xdr:col>19</xdr:col>
      <xdr:colOff>294408</xdr:colOff>
      <xdr:row>97</xdr:row>
      <xdr:rowOff>519546</xdr:rowOff>
    </xdr:from>
    <xdr:to>
      <xdr:col>19</xdr:col>
      <xdr:colOff>3082635</xdr:colOff>
      <xdr:row>97</xdr:row>
      <xdr:rowOff>4693228</xdr:rowOff>
    </xdr:to>
    <xdr:pic>
      <xdr:nvPicPr>
        <xdr:cNvPr id="154" name="Рисунок 153">
          <a:extLst>
            <a:ext uri="{FF2B5EF4-FFF2-40B4-BE49-F238E27FC236}">
              <a16:creationId xmlns:a16="http://schemas.microsoft.com/office/drawing/2014/main" id="{D931815E-DF06-41F1-BC71-61CEBF1F7FDB}"/>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35329090" y="364824819"/>
          <a:ext cx="2788227" cy="4173682"/>
        </a:xfrm>
        <a:prstGeom prst="rect">
          <a:avLst/>
        </a:prstGeom>
      </xdr:spPr>
    </xdr:pic>
    <xdr:clientData/>
  </xdr:twoCellAnchor>
  <xdr:twoCellAnchor editAs="oneCell">
    <xdr:from>
      <xdr:col>18</xdr:col>
      <xdr:colOff>259775</xdr:colOff>
      <xdr:row>98</xdr:row>
      <xdr:rowOff>606136</xdr:rowOff>
    </xdr:from>
    <xdr:to>
      <xdr:col>18</xdr:col>
      <xdr:colOff>2978728</xdr:colOff>
      <xdr:row>99</xdr:row>
      <xdr:rowOff>1342736</xdr:rowOff>
    </xdr:to>
    <xdr:pic>
      <xdr:nvPicPr>
        <xdr:cNvPr id="156" name="Рисунок 155">
          <a:extLst>
            <a:ext uri="{FF2B5EF4-FFF2-40B4-BE49-F238E27FC236}">
              <a16:creationId xmlns:a16="http://schemas.microsoft.com/office/drawing/2014/main" id="{1762A87C-F685-4A24-BD7E-0B711F22CAA3}"/>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31917411" y="370106863"/>
          <a:ext cx="2718953" cy="3975100"/>
        </a:xfrm>
        <a:prstGeom prst="rect">
          <a:avLst/>
        </a:prstGeom>
      </xdr:spPr>
    </xdr:pic>
    <xdr:clientData/>
  </xdr:twoCellAnchor>
  <xdr:twoCellAnchor editAs="oneCell">
    <xdr:from>
      <xdr:col>19</xdr:col>
      <xdr:colOff>536865</xdr:colOff>
      <xdr:row>98</xdr:row>
      <xdr:rowOff>883227</xdr:rowOff>
    </xdr:from>
    <xdr:to>
      <xdr:col>19</xdr:col>
      <xdr:colOff>2840183</xdr:colOff>
      <xdr:row>99</xdr:row>
      <xdr:rowOff>1108364</xdr:rowOff>
    </xdr:to>
    <xdr:pic>
      <xdr:nvPicPr>
        <xdr:cNvPr id="158" name="Рисунок 157">
          <a:extLst>
            <a:ext uri="{FF2B5EF4-FFF2-40B4-BE49-F238E27FC236}">
              <a16:creationId xmlns:a16="http://schemas.microsoft.com/office/drawing/2014/main" id="{A421F54D-834F-4B00-AA57-474B415724E7}"/>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35571547" y="370383954"/>
          <a:ext cx="2303318" cy="3463637"/>
        </a:xfrm>
        <a:prstGeom prst="rect">
          <a:avLst/>
        </a:prstGeom>
      </xdr:spPr>
    </xdr:pic>
    <xdr:clientData/>
  </xdr:twoCellAnchor>
  <xdr:twoCellAnchor editAs="oneCell">
    <xdr:from>
      <xdr:col>18</xdr:col>
      <xdr:colOff>190501</xdr:colOff>
      <xdr:row>99</xdr:row>
      <xdr:rowOff>450271</xdr:rowOff>
    </xdr:from>
    <xdr:to>
      <xdr:col>18</xdr:col>
      <xdr:colOff>3203865</xdr:colOff>
      <xdr:row>100</xdr:row>
      <xdr:rowOff>1025234</xdr:rowOff>
    </xdr:to>
    <xdr:pic>
      <xdr:nvPicPr>
        <xdr:cNvPr id="164" name="Рисунок 163">
          <a:extLst>
            <a:ext uri="{FF2B5EF4-FFF2-40B4-BE49-F238E27FC236}">
              <a16:creationId xmlns:a16="http://schemas.microsoft.com/office/drawing/2014/main" id="{BDC2D0AA-F99C-4044-8CD5-B0E0DA2880D3}"/>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31848137" y="375146453"/>
          <a:ext cx="3013364" cy="4384963"/>
        </a:xfrm>
        <a:prstGeom prst="rect">
          <a:avLst/>
        </a:prstGeom>
      </xdr:spPr>
    </xdr:pic>
    <xdr:clientData/>
  </xdr:twoCellAnchor>
  <xdr:twoCellAnchor editAs="oneCell">
    <xdr:from>
      <xdr:col>19</xdr:col>
      <xdr:colOff>255440</xdr:colOff>
      <xdr:row>99</xdr:row>
      <xdr:rowOff>450275</xdr:rowOff>
    </xdr:from>
    <xdr:to>
      <xdr:col>19</xdr:col>
      <xdr:colOff>3208189</xdr:colOff>
      <xdr:row>100</xdr:row>
      <xdr:rowOff>1069398</xdr:rowOff>
    </xdr:to>
    <xdr:pic>
      <xdr:nvPicPr>
        <xdr:cNvPr id="166" name="Рисунок 165">
          <a:extLst>
            <a:ext uri="{FF2B5EF4-FFF2-40B4-BE49-F238E27FC236}">
              <a16:creationId xmlns:a16="http://schemas.microsoft.com/office/drawing/2014/main" id="{6C311846-CADE-4C27-8935-5F2191CBB1CA}"/>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rot="5400000">
          <a:off x="34551935" y="375884644"/>
          <a:ext cx="4429123" cy="2952749"/>
        </a:xfrm>
        <a:prstGeom prst="rect">
          <a:avLst/>
        </a:prstGeom>
      </xdr:spPr>
    </xdr:pic>
    <xdr:clientData/>
  </xdr:twoCellAnchor>
  <xdr:twoCellAnchor editAs="oneCell">
    <xdr:from>
      <xdr:col>18</xdr:col>
      <xdr:colOff>830201</xdr:colOff>
      <xdr:row>100</xdr:row>
      <xdr:rowOff>462240</xdr:rowOff>
    </xdr:from>
    <xdr:to>
      <xdr:col>18</xdr:col>
      <xdr:colOff>2615045</xdr:colOff>
      <xdr:row>101</xdr:row>
      <xdr:rowOff>824190</xdr:rowOff>
    </xdr:to>
    <xdr:pic>
      <xdr:nvPicPr>
        <xdr:cNvPr id="168" name="Рисунок 167">
          <a:extLst>
            <a:ext uri="{FF2B5EF4-FFF2-40B4-BE49-F238E27FC236}">
              <a16:creationId xmlns:a16="http://schemas.microsoft.com/office/drawing/2014/main" id="{49211362-33FB-41AD-A02C-A0B30A51A0F1}"/>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rot="5400000">
          <a:off x="31389534" y="381452179"/>
          <a:ext cx="3981450" cy="1784844"/>
        </a:xfrm>
        <a:prstGeom prst="rect">
          <a:avLst/>
        </a:prstGeom>
      </xdr:spPr>
    </xdr:pic>
    <xdr:clientData/>
  </xdr:twoCellAnchor>
  <xdr:twoCellAnchor editAs="oneCell">
    <xdr:from>
      <xdr:col>18</xdr:col>
      <xdr:colOff>138546</xdr:colOff>
      <xdr:row>101</xdr:row>
      <xdr:rowOff>155864</xdr:rowOff>
    </xdr:from>
    <xdr:to>
      <xdr:col>18</xdr:col>
      <xdr:colOff>1558636</xdr:colOff>
      <xdr:row>101</xdr:row>
      <xdr:rowOff>5074227</xdr:rowOff>
    </xdr:to>
    <xdr:pic>
      <xdr:nvPicPr>
        <xdr:cNvPr id="170" name="Рисунок 169">
          <a:extLst>
            <a:ext uri="{FF2B5EF4-FFF2-40B4-BE49-F238E27FC236}">
              <a16:creationId xmlns:a16="http://schemas.microsoft.com/office/drawing/2014/main" id="{2B3EA0E5-7729-49B3-B65D-6877659F409E}"/>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1796182" y="385242955"/>
          <a:ext cx="1420090" cy="4918363"/>
        </a:xfrm>
        <a:prstGeom prst="rect">
          <a:avLst/>
        </a:prstGeom>
      </xdr:spPr>
    </xdr:pic>
    <xdr:clientData/>
  </xdr:twoCellAnchor>
  <xdr:twoCellAnchor editAs="oneCell">
    <xdr:from>
      <xdr:col>18</xdr:col>
      <xdr:colOff>1610591</xdr:colOff>
      <xdr:row>101</xdr:row>
      <xdr:rowOff>155863</xdr:rowOff>
    </xdr:from>
    <xdr:to>
      <xdr:col>18</xdr:col>
      <xdr:colOff>3331325</xdr:colOff>
      <xdr:row>101</xdr:row>
      <xdr:rowOff>5070762</xdr:rowOff>
    </xdr:to>
    <xdr:pic>
      <xdr:nvPicPr>
        <xdr:cNvPr id="172" name="Рисунок 171">
          <a:extLst>
            <a:ext uri="{FF2B5EF4-FFF2-40B4-BE49-F238E27FC236}">
              <a16:creationId xmlns:a16="http://schemas.microsoft.com/office/drawing/2014/main" id="{B228D731-2870-43BC-8AD0-C03E5FE53F3C}"/>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33268227" y="385242954"/>
          <a:ext cx="1720734" cy="4914899"/>
        </a:xfrm>
        <a:prstGeom prst="rect">
          <a:avLst/>
        </a:prstGeom>
      </xdr:spPr>
    </xdr:pic>
    <xdr:clientData/>
  </xdr:twoCellAnchor>
  <xdr:twoCellAnchor editAs="oneCell">
    <xdr:from>
      <xdr:col>19</xdr:col>
      <xdr:colOff>242453</xdr:colOff>
      <xdr:row>101</xdr:row>
      <xdr:rowOff>225137</xdr:rowOff>
    </xdr:from>
    <xdr:to>
      <xdr:col>19</xdr:col>
      <xdr:colOff>3151908</xdr:colOff>
      <xdr:row>101</xdr:row>
      <xdr:rowOff>4918364</xdr:rowOff>
    </xdr:to>
    <xdr:pic>
      <xdr:nvPicPr>
        <xdr:cNvPr id="174" name="Рисунок 173">
          <a:extLst>
            <a:ext uri="{FF2B5EF4-FFF2-40B4-BE49-F238E27FC236}">
              <a16:creationId xmlns:a16="http://schemas.microsoft.com/office/drawing/2014/main" id="{D889B0ED-536B-48F8-92B3-6FDB27B8B0DD}"/>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35277135" y="385312228"/>
          <a:ext cx="2909455" cy="4693227"/>
        </a:xfrm>
        <a:prstGeom prst="rect">
          <a:avLst/>
        </a:prstGeom>
      </xdr:spPr>
    </xdr:pic>
    <xdr:clientData/>
  </xdr:twoCellAnchor>
  <xdr:twoCellAnchor editAs="oneCell">
    <xdr:from>
      <xdr:col>18</xdr:col>
      <xdr:colOff>190502</xdr:colOff>
      <xdr:row>102</xdr:row>
      <xdr:rowOff>623453</xdr:rowOff>
    </xdr:from>
    <xdr:to>
      <xdr:col>18</xdr:col>
      <xdr:colOff>3203866</xdr:colOff>
      <xdr:row>103</xdr:row>
      <xdr:rowOff>1437410</xdr:rowOff>
    </xdr:to>
    <xdr:pic>
      <xdr:nvPicPr>
        <xdr:cNvPr id="176" name="Рисунок 175">
          <a:extLst>
            <a:ext uri="{FF2B5EF4-FFF2-40B4-BE49-F238E27FC236}">
              <a16:creationId xmlns:a16="http://schemas.microsoft.com/office/drawing/2014/main" id="{DC260B67-E8C5-45A2-B740-7700DF2178FA}"/>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31848138" y="390905998"/>
          <a:ext cx="3013364" cy="4242957"/>
        </a:xfrm>
        <a:prstGeom prst="rect">
          <a:avLst/>
        </a:prstGeom>
      </xdr:spPr>
    </xdr:pic>
    <xdr:clientData/>
  </xdr:twoCellAnchor>
  <xdr:twoCellAnchor editAs="oneCell">
    <xdr:from>
      <xdr:col>19</xdr:col>
      <xdr:colOff>329045</xdr:colOff>
      <xdr:row>102</xdr:row>
      <xdr:rowOff>1194954</xdr:rowOff>
    </xdr:from>
    <xdr:to>
      <xdr:col>19</xdr:col>
      <xdr:colOff>3234170</xdr:colOff>
      <xdr:row>103</xdr:row>
      <xdr:rowOff>432954</xdr:rowOff>
    </xdr:to>
    <xdr:pic>
      <xdr:nvPicPr>
        <xdr:cNvPr id="178" name="Рисунок 177">
          <a:extLst>
            <a:ext uri="{FF2B5EF4-FFF2-40B4-BE49-F238E27FC236}">
              <a16:creationId xmlns:a16="http://schemas.microsoft.com/office/drawing/2014/main" id="{EF596A80-850D-444B-BB07-1726C4F80A80}"/>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35363727" y="391477499"/>
          <a:ext cx="2905125" cy="2667000"/>
        </a:xfrm>
        <a:prstGeom prst="rect">
          <a:avLst/>
        </a:prstGeom>
      </xdr:spPr>
    </xdr:pic>
    <xdr:clientData/>
  </xdr:twoCellAnchor>
  <xdr:twoCellAnchor editAs="oneCell">
    <xdr:from>
      <xdr:col>13</xdr:col>
      <xdr:colOff>55662</xdr:colOff>
      <xdr:row>103</xdr:row>
      <xdr:rowOff>3805054</xdr:rowOff>
    </xdr:from>
    <xdr:to>
      <xdr:col>16</xdr:col>
      <xdr:colOff>258534</xdr:colOff>
      <xdr:row>103</xdr:row>
      <xdr:rowOff>4408715</xdr:rowOff>
    </xdr:to>
    <xdr:pic>
      <xdr:nvPicPr>
        <xdr:cNvPr id="180" name="Рисунок 179">
          <a:extLst>
            <a:ext uri="{FF2B5EF4-FFF2-40B4-BE49-F238E27FC236}">
              <a16:creationId xmlns:a16="http://schemas.microsoft.com/office/drawing/2014/main" id="{CED615C4-95BB-4103-871F-C0A20A497FC2}"/>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11186305" y="393227875"/>
          <a:ext cx="6366908" cy="603661"/>
        </a:xfrm>
        <a:prstGeom prst="rect">
          <a:avLst/>
        </a:prstGeom>
      </xdr:spPr>
    </xdr:pic>
    <xdr:clientData/>
  </xdr:twoCellAnchor>
  <xdr:twoCellAnchor editAs="oneCell">
    <xdr:from>
      <xdr:col>18</xdr:col>
      <xdr:colOff>408216</xdr:colOff>
      <xdr:row>103</xdr:row>
      <xdr:rowOff>250405</xdr:rowOff>
    </xdr:from>
    <xdr:to>
      <xdr:col>18</xdr:col>
      <xdr:colOff>2905125</xdr:colOff>
      <xdr:row>103</xdr:row>
      <xdr:rowOff>4159669</xdr:rowOff>
    </xdr:to>
    <xdr:pic>
      <xdr:nvPicPr>
        <xdr:cNvPr id="182" name="Рисунок 181">
          <a:extLst>
            <a:ext uri="{FF2B5EF4-FFF2-40B4-BE49-F238E27FC236}">
              <a16:creationId xmlns:a16="http://schemas.microsoft.com/office/drawing/2014/main" id="{3295FA54-F081-4288-885D-19A6B79C6E92}"/>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21744216" y="389489530"/>
          <a:ext cx="2496909" cy="3909264"/>
        </a:xfrm>
        <a:prstGeom prst="rect">
          <a:avLst/>
        </a:prstGeom>
      </xdr:spPr>
    </xdr:pic>
    <xdr:clientData/>
  </xdr:twoCellAnchor>
  <xdr:twoCellAnchor editAs="oneCell">
    <xdr:from>
      <xdr:col>19</xdr:col>
      <xdr:colOff>225136</xdr:colOff>
      <xdr:row>103</xdr:row>
      <xdr:rowOff>173182</xdr:rowOff>
    </xdr:from>
    <xdr:to>
      <xdr:col>19</xdr:col>
      <xdr:colOff>3082635</xdr:colOff>
      <xdr:row>103</xdr:row>
      <xdr:rowOff>5056908</xdr:rowOff>
    </xdr:to>
    <xdr:pic>
      <xdr:nvPicPr>
        <xdr:cNvPr id="184" name="Рисунок 183">
          <a:extLst>
            <a:ext uri="{FF2B5EF4-FFF2-40B4-BE49-F238E27FC236}">
              <a16:creationId xmlns:a16="http://schemas.microsoft.com/office/drawing/2014/main" id="{4EF5FD5A-609B-4308-99E3-79161866F92A}"/>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35259818" y="395651182"/>
          <a:ext cx="2857499" cy="4883726"/>
        </a:xfrm>
        <a:prstGeom prst="rect">
          <a:avLst/>
        </a:prstGeom>
      </xdr:spPr>
    </xdr:pic>
    <xdr:clientData/>
  </xdr:twoCellAnchor>
  <xdr:twoCellAnchor editAs="oneCell">
    <xdr:from>
      <xdr:col>18</xdr:col>
      <xdr:colOff>173182</xdr:colOff>
      <xdr:row>104</xdr:row>
      <xdr:rowOff>242452</xdr:rowOff>
    </xdr:from>
    <xdr:to>
      <xdr:col>18</xdr:col>
      <xdr:colOff>3273137</xdr:colOff>
      <xdr:row>104</xdr:row>
      <xdr:rowOff>4894117</xdr:rowOff>
    </xdr:to>
    <xdr:pic>
      <xdr:nvPicPr>
        <xdr:cNvPr id="186" name="Рисунок 185">
          <a:extLst>
            <a:ext uri="{FF2B5EF4-FFF2-40B4-BE49-F238E27FC236}">
              <a16:creationId xmlns:a16="http://schemas.microsoft.com/office/drawing/2014/main" id="{A9B600DF-695A-4468-B1CF-277A94F5B3BC}"/>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31830818" y="400915907"/>
          <a:ext cx="3099955" cy="4651665"/>
        </a:xfrm>
        <a:prstGeom prst="rect">
          <a:avLst/>
        </a:prstGeom>
      </xdr:spPr>
    </xdr:pic>
    <xdr:clientData/>
  </xdr:twoCellAnchor>
  <xdr:twoCellAnchor editAs="oneCell">
    <xdr:from>
      <xdr:col>19</xdr:col>
      <xdr:colOff>225136</xdr:colOff>
      <xdr:row>104</xdr:row>
      <xdr:rowOff>173183</xdr:rowOff>
    </xdr:from>
    <xdr:to>
      <xdr:col>19</xdr:col>
      <xdr:colOff>3186546</xdr:colOff>
      <xdr:row>104</xdr:row>
      <xdr:rowOff>5004955</xdr:rowOff>
    </xdr:to>
    <xdr:pic>
      <xdr:nvPicPr>
        <xdr:cNvPr id="188" name="Рисунок 187">
          <a:extLst>
            <a:ext uri="{FF2B5EF4-FFF2-40B4-BE49-F238E27FC236}">
              <a16:creationId xmlns:a16="http://schemas.microsoft.com/office/drawing/2014/main" id="{3D79986A-7FB9-4EE3-9EF8-D54B1EC017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35259818" y="400846638"/>
          <a:ext cx="2961410" cy="4831772"/>
        </a:xfrm>
        <a:prstGeom prst="rect">
          <a:avLst/>
        </a:prstGeom>
      </xdr:spPr>
    </xdr:pic>
    <xdr:clientData/>
  </xdr:twoCellAnchor>
  <xdr:twoCellAnchor editAs="oneCell">
    <xdr:from>
      <xdr:col>19</xdr:col>
      <xdr:colOff>259773</xdr:colOff>
      <xdr:row>105</xdr:row>
      <xdr:rowOff>311727</xdr:rowOff>
    </xdr:from>
    <xdr:to>
      <xdr:col>19</xdr:col>
      <xdr:colOff>3065319</xdr:colOff>
      <xdr:row>106</xdr:row>
      <xdr:rowOff>3654136</xdr:rowOff>
    </xdr:to>
    <xdr:pic>
      <xdr:nvPicPr>
        <xdr:cNvPr id="190" name="Рисунок 189">
          <a:extLst>
            <a:ext uri="{FF2B5EF4-FFF2-40B4-BE49-F238E27FC236}">
              <a16:creationId xmlns:a16="http://schemas.microsoft.com/office/drawing/2014/main" id="{A6EC9AD3-C0DA-4AFE-BAC6-4352770002EA}"/>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35294455" y="406180636"/>
          <a:ext cx="2805546" cy="4485409"/>
        </a:xfrm>
        <a:prstGeom prst="rect">
          <a:avLst/>
        </a:prstGeom>
      </xdr:spPr>
    </xdr:pic>
    <xdr:clientData/>
  </xdr:twoCellAnchor>
  <xdr:twoCellAnchor editAs="oneCell">
    <xdr:from>
      <xdr:col>18</xdr:col>
      <xdr:colOff>207818</xdr:colOff>
      <xdr:row>105</xdr:row>
      <xdr:rowOff>277091</xdr:rowOff>
    </xdr:from>
    <xdr:to>
      <xdr:col>18</xdr:col>
      <xdr:colOff>3173750</xdr:colOff>
      <xdr:row>106</xdr:row>
      <xdr:rowOff>3758047</xdr:rowOff>
    </xdr:to>
    <xdr:pic>
      <xdr:nvPicPr>
        <xdr:cNvPr id="192" name="Рисунок 191">
          <a:extLst>
            <a:ext uri="{FF2B5EF4-FFF2-40B4-BE49-F238E27FC236}">
              <a16:creationId xmlns:a16="http://schemas.microsoft.com/office/drawing/2014/main" id="{6F4FA4E7-A1BD-43F6-A5B6-C2136D310DEF}"/>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31865454" y="406146000"/>
          <a:ext cx="2965932" cy="4623956"/>
        </a:xfrm>
        <a:prstGeom prst="rect">
          <a:avLst/>
        </a:prstGeom>
      </xdr:spPr>
    </xdr:pic>
    <xdr:clientData/>
  </xdr:twoCellAnchor>
  <xdr:twoCellAnchor editAs="oneCell">
    <xdr:from>
      <xdr:col>18</xdr:col>
      <xdr:colOff>244795</xdr:colOff>
      <xdr:row>106</xdr:row>
      <xdr:rowOff>269876</xdr:rowOff>
    </xdr:from>
    <xdr:to>
      <xdr:col>18</xdr:col>
      <xdr:colOff>3306906</xdr:colOff>
      <xdr:row>106</xdr:row>
      <xdr:rowOff>4714876</xdr:rowOff>
    </xdr:to>
    <xdr:pic>
      <xdr:nvPicPr>
        <xdr:cNvPr id="194" name="Рисунок 193">
          <a:extLst>
            <a:ext uri="{FF2B5EF4-FFF2-40B4-BE49-F238E27FC236}">
              <a16:creationId xmlns:a16="http://schemas.microsoft.com/office/drawing/2014/main" id="{0A84A5BE-AD4D-436D-B125-4E4C1D9F8D24}"/>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rot="5400000">
          <a:off x="20889351" y="405773820"/>
          <a:ext cx="4445000" cy="3062111"/>
        </a:xfrm>
        <a:prstGeom prst="rect">
          <a:avLst/>
        </a:prstGeom>
      </xdr:spPr>
    </xdr:pic>
    <xdr:clientData/>
  </xdr:twoCellAnchor>
  <xdr:twoCellAnchor editAs="oneCell">
    <xdr:from>
      <xdr:col>19</xdr:col>
      <xdr:colOff>294409</xdr:colOff>
      <xdr:row>106</xdr:row>
      <xdr:rowOff>242454</xdr:rowOff>
    </xdr:from>
    <xdr:to>
      <xdr:col>19</xdr:col>
      <xdr:colOff>3117273</xdr:colOff>
      <xdr:row>106</xdr:row>
      <xdr:rowOff>5004954</xdr:rowOff>
    </xdr:to>
    <xdr:pic>
      <xdr:nvPicPr>
        <xdr:cNvPr id="196" name="Рисунок 195">
          <a:extLst>
            <a:ext uri="{FF2B5EF4-FFF2-40B4-BE49-F238E27FC236}">
              <a16:creationId xmlns:a16="http://schemas.microsoft.com/office/drawing/2014/main" id="{C26F43E7-83B1-436B-9E03-0A620BA98FAA}"/>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35329091" y="411306818"/>
          <a:ext cx="2822864" cy="4762500"/>
        </a:xfrm>
        <a:prstGeom prst="rect">
          <a:avLst/>
        </a:prstGeom>
      </xdr:spPr>
    </xdr:pic>
    <xdr:clientData/>
  </xdr:twoCellAnchor>
  <xdr:twoCellAnchor editAs="oneCell">
    <xdr:from>
      <xdr:col>18</xdr:col>
      <xdr:colOff>142876</xdr:colOff>
      <xdr:row>107</xdr:row>
      <xdr:rowOff>1980</xdr:rowOff>
    </xdr:from>
    <xdr:to>
      <xdr:col>18</xdr:col>
      <xdr:colOff>3317302</xdr:colOff>
      <xdr:row>110</xdr:row>
      <xdr:rowOff>1031875</xdr:rowOff>
    </xdr:to>
    <xdr:pic>
      <xdr:nvPicPr>
        <xdr:cNvPr id="198" name="Рисунок 197">
          <a:extLst>
            <a:ext uri="{FF2B5EF4-FFF2-40B4-BE49-F238E27FC236}">
              <a16:creationId xmlns:a16="http://schemas.microsoft.com/office/drawing/2014/main" id="{F8A5A571-1644-4838-BAE3-C1A910A7932B}"/>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rot="16200000">
          <a:off x="20550891" y="410933590"/>
          <a:ext cx="5030395" cy="3174426"/>
        </a:xfrm>
        <a:prstGeom prst="rect">
          <a:avLst/>
        </a:prstGeom>
      </xdr:spPr>
    </xdr:pic>
    <xdr:clientData/>
  </xdr:twoCellAnchor>
  <xdr:twoCellAnchor editAs="oneCell">
    <xdr:from>
      <xdr:col>19</xdr:col>
      <xdr:colOff>277091</xdr:colOff>
      <xdr:row>107</xdr:row>
      <xdr:rowOff>173184</xdr:rowOff>
    </xdr:from>
    <xdr:to>
      <xdr:col>19</xdr:col>
      <xdr:colOff>3169229</xdr:colOff>
      <xdr:row>110</xdr:row>
      <xdr:rowOff>1091046</xdr:rowOff>
    </xdr:to>
    <xdr:pic>
      <xdr:nvPicPr>
        <xdr:cNvPr id="200" name="Рисунок 199">
          <a:extLst>
            <a:ext uri="{FF2B5EF4-FFF2-40B4-BE49-F238E27FC236}">
              <a16:creationId xmlns:a16="http://schemas.microsoft.com/office/drawing/2014/main" id="{2EBD1E25-8BDA-4888-B8ED-F16EE71F363F}"/>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35311773" y="416433002"/>
          <a:ext cx="2892138" cy="4918362"/>
        </a:xfrm>
        <a:prstGeom prst="rect">
          <a:avLst/>
        </a:prstGeom>
      </xdr:spPr>
    </xdr:pic>
    <xdr:clientData/>
  </xdr:twoCellAnchor>
  <xdr:twoCellAnchor editAs="oneCell">
    <xdr:from>
      <xdr:col>12</xdr:col>
      <xdr:colOff>155863</xdr:colOff>
      <xdr:row>107</xdr:row>
      <xdr:rowOff>207818</xdr:rowOff>
    </xdr:from>
    <xdr:to>
      <xdr:col>12</xdr:col>
      <xdr:colOff>3307772</xdr:colOff>
      <xdr:row>110</xdr:row>
      <xdr:rowOff>1073727</xdr:rowOff>
    </xdr:to>
    <xdr:pic>
      <xdr:nvPicPr>
        <xdr:cNvPr id="202" name="Рисунок 201">
          <a:extLst>
            <a:ext uri="{FF2B5EF4-FFF2-40B4-BE49-F238E27FC236}">
              <a16:creationId xmlns:a16="http://schemas.microsoft.com/office/drawing/2014/main" id="{2D26CED1-5CF4-4FF7-B69A-F128F4937C86}"/>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7871113" y="410211443"/>
          <a:ext cx="3151909" cy="4866409"/>
        </a:xfrm>
        <a:prstGeom prst="rect">
          <a:avLst/>
        </a:prstGeom>
      </xdr:spPr>
    </xdr:pic>
    <xdr:clientData/>
  </xdr:twoCellAnchor>
  <xdr:twoCellAnchor editAs="oneCell">
    <xdr:from>
      <xdr:col>12</xdr:col>
      <xdr:colOff>161924</xdr:colOff>
      <xdr:row>108</xdr:row>
      <xdr:rowOff>86591</xdr:rowOff>
    </xdr:from>
    <xdr:to>
      <xdr:col>12</xdr:col>
      <xdr:colOff>3203863</xdr:colOff>
      <xdr:row>110</xdr:row>
      <xdr:rowOff>1645227</xdr:rowOff>
    </xdr:to>
    <xdr:pic>
      <xdr:nvPicPr>
        <xdr:cNvPr id="204" name="Рисунок 203">
          <a:extLst>
            <a:ext uri="{FF2B5EF4-FFF2-40B4-BE49-F238E27FC236}">
              <a16:creationId xmlns:a16="http://schemas.microsoft.com/office/drawing/2014/main" id="{1B9BB7CA-8734-4174-ACC6-F4C0969E1C47}"/>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7877174" y="415281341"/>
          <a:ext cx="3041939" cy="4987636"/>
        </a:xfrm>
        <a:prstGeom prst="rect">
          <a:avLst/>
        </a:prstGeom>
      </xdr:spPr>
    </xdr:pic>
    <xdr:clientData/>
  </xdr:twoCellAnchor>
  <xdr:twoCellAnchor editAs="oneCell">
    <xdr:from>
      <xdr:col>19</xdr:col>
      <xdr:colOff>207817</xdr:colOff>
      <xdr:row>108</xdr:row>
      <xdr:rowOff>242454</xdr:rowOff>
    </xdr:from>
    <xdr:to>
      <xdr:col>19</xdr:col>
      <xdr:colOff>3203863</xdr:colOff>
      <xdr:row>110</xdr:row>
      <xdr:rowOff>1575954</xdr:rowOff>
    </xdr:to>
    <xdr:pic>
      <xdr:nvPicPr>
        <xdr:cNvPr id="206" name="Рисунок 205">
          <a:extLst>
            <a:ext uri="{FF2B5EF4-FFF2-40B4-BE49-F238E27FC236}">
              <a16:creationId xmlns:a16="http://schemas.microsoft.com/office/drawing/2014/main" id="{96BBCEC6-002D-4368-AE35-7851A3CA1C4D}"/>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35242499" y="421697727"/>
          <a:ext cx="2996046" cy="4762500"/>
        </a:xfrm>
        <a:prstGeom prst="rect">
          <a:avLst/>
        </a:prstGeom>
      </xdr:spPr>
    </xdr:pic>
    <xdr:clientData/>
  </xdr:twoCellAnchor>
  <xdr:twoCellAnchor editAs="oneCell">
    <xdr:from>
      <xdr:col>18</xdr:col>
      <xdr:colOff>363051</xdr:colOff>
      <xdr:row>109</xdr:row>
      <xdr:rowOff>603250</xdr:rowOff>
    </xdr:from>
    <xdr:to>
      <xdr:col>18</xdr:col>
      <xdr:colOff>2802201</xdr:colOff>
      <xdr:row>110</xdr:row>
      <xdr:rowOff>1604211</xdr:rowOff>
    </xdr:to>
    <xdr:pic>
      <xdr:nvPicPr>
        <xdr:cNvPr id="208" name="Рисунок 207">
          <a:extLst>
            <a:ext uri="{FF2B5EF4-FFF2-40B4-BE49-F238E27FC236}">
              <a16:creationId xmlns:a16="http://schemas.microsoft.com/office/drawing/2014/main" id="{8EB0BE9D-471F-4E52-A1D0-A58EF8A7ABA1}"/>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21699051" y="420989125"/>
          <a:ext cx="2439150" cy="4048961"/>
        </a:xfrm>
        <a:prstGeom prst="rect">
          <a:avLst/>
        </a:prstGeom>
      </xdr:spPr>
    </xdr:pic>
    <xdr:clientData/>
  </xdr:twoCellAnchor>
  <xdr:twoCellAnchor editAs="oneCell">
    <xdr:from>
      <xdr:col>19</xdr:col>
      <xdr:colOff>259774</xdr:colOff>
      <xdr:row>109</xdr:row>
      <xdr:rowOff>225137</xdr:rowOff>
    </xdr:from>
    <xdr:to>
      <xdr:col>19</xdr:col>
      <xdr:colOff>3065318</xdr:colOff>
      <xdr:row>110</xdr:row>
      <xdr:rowOff>1801090</xdr:rowOff>
    </xdr:to>
    <xdr:pic>
      <xdr:nvPicPr>
        <xdr:cNvPr id="210" name="Рисунок 209">
          <a:extLst>
            <a:ext uri="{FF2B5EF4-FFF2-40B4-BE49-F238E27FC236}">
              <a16:creationId xmlns:a16="http://schemas.microsoft.com/office/drawing/2014/main" id="{CB04486B-5B75-44ED-AFD4-4A1CD2EB0E49}"/>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35294456" y="426875864"/>
          <a:ext cx="2805544" cy="4623953"/>
        </a:xfrm>
        <a:prstGeom prst="rect">
          <a:avLst/>
        </a:prstGeom>
      </xdr:spPr>
    </xdr:pic>
    <xdr:clientData/>
  </xdr:twoCellAnchor>
  <xdr:twoCellAnchor editAs="oneCell">
    <xdr:from>
      <xdr:col>18</xdr:col>
      <xdr:colOff>519546</xdr:colOff>
      <xdr:row>110</xdr:row>
      <xdr:rowOff>225136</xdr:rowOff>
    </xdr:from>
    <xdr:to>
      <xdr:col>18</xdr:col>
      <xdr:colOff>2805546</xdr:colOff>
      <xdr:row>111</xdr:row>
      <xdr:rowOff>512617</xdr:rowOff>
    </xdr:to>
    <xdr:pic>
      <xdr:nvPicPr>
        <xdr:cNvPr id="212" name="Рисунок 211">
          <a:extLst>
            <a:ext uri="{FF2B5EF4-FFF2-40B4-BE49-F238E27FC236}">
              <a16:creationId xmlns:a16="http://schemas.microsoft.com/office/drawing/2014/main" id="{7500A673-FED4-414B-B69B-21B0AA7D7E0F}"/>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32177182" y="452853136"/>
          <a:ext cx="2286000" cy="4859481"/>
        </a:xfrm>
        <a:prstGeom prst="rect">
          <a:avLst/>
        </a:prstGeom>
      </xdr:spPr>
    </xdr:pic>
    <xdr:clientData/>
  </xdr:twoCellAnchor>
  <xdr:twoCellAnchor editAs="oneCell">
    <xdr:from>
      <xdr:col>18</xdr:col>
      <xdr:colOff>207819</xdr:colOff>
      <xdr:row>111</xdr:row>
      <xdr:rowOff>311726</xdr:rowOff>
    </xdr:from>
    <xdr:to>
      <xdr:col>18</xdr:col>
      <xdr:colOff>3151909</xdr:colOff>
      <xdr:row>111</xdr:row>
      <xdr:rowOff>4845626</xdr:rowOff>
    </xdr:to>
    <xdr:pic>
      <xdr:nvPicPr>
        <xdr:cNvPr id="124" name="Рисунок 123">
          <a:extLst>
            <a:ext uri="{FF2B5EF4-FFF2-40B4-BE49-F238E27FC236}">
              <a16:creationId xmlns:a16="http://schemas.microsoft.com/office/drawing/2014/main" id="{3B45A9E6-331A-46AD-8E47-728F45F7E002}"/>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31865455" y="458135181"/>
          <a:ext cx="2944090" cy="4533900"/>
        </a:xfrm>
        <a:prstGeom prst="rect">
          <a:avLst/>
        </a:prstGeom>
      </xdr:spPr>
    </xdr:pic>
    <xdr:clientData/>
  </xdr:twoCellAnchor>
  <xdr:twoCellAnchor editAs="oneCell">
    <xdr:from>
      <xdr:col>19</xdr:col>
      <xdr:colOff>225137</xdr:colOff>
      <xdr:row>111</xdr:row>
      <xdr:rowOff>294407</xdr:rowOff>
    </xdr:from>
    <xdr:to>
      <xdr:col>19</xdr:col>
      <xdr:colOff>3203864</xdr:colOff>
      <xdr:row>111</xdr:row>
      <xdr:rowOff>4918362</xdr:rowOff>
    </xdr:to>
    <xdr:pic>
      <xdr:nvPicPr>
        <xdr:cNvPr id="138" name="Рисунок 137">
          <a:extLst>
            <a:ext uri="{FF2B5EF4-FFF2-40B4-BE49-F238E27FC236}">
              <a16:creationId xmlns:a16="http://schemas.microsoft.com/office/drawing/2014/main" id="{A13EB7AA-1A0F-46D2-82FF-482A9B6C9A4D}"/>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35259819" y="458117862"/>
          <a:ext cx="2978727" cy="4623955"/>
        </a:xfrm>
        <a:prstGeom prst="rect">
          <a:avLst/>
        </a:prstGeom>
      </xdr:spPr>
    </xdr:pic>
    <xdr:clientData/>
  </xdr:twoCellAnchor>
  <xdr:twoCellAnchor editAs="oneCell">
    <xdr:from>
      <xdr:col>18</xdr:col>
      <xdr:colOff>329046</xdr:colOff>
      <xdr:row>112</xdr:row>
      <xdr:rowOff>225137</xdr:rowOff>
    </xdr:from>
    <xdr:to>
      <xdr:col>18</xdr:col>
      <xdr:colOff>3134591</xdr:colOff>
      <xdr:row>113</xdr:row>
      <xdr:rowOff>675410</xdr:rowOff>
    </xdr:to>
    <xdr:pic>
      <xdr:nvPicPr>
        <xdr:cNvPr id="151" name="Рисунок 150">
          <a:extLst>
            <a:ext uri="{FF2B5EF4-FFF2-40B4-BE49-F238E27FC236}">
              <a16:creationId xmlns:a16="http://schemas.microsoft.com/office/drawing/2014/main" id="{6DDCADD1-ABF0-42E6-B305-EC657CDE64BF}"/>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31986682" y="463244046"/>
          <a:ext cx="2805545" cy="4831773"/>
        </a:xfrm>
        <a:prstGeom prst="rect">
          <a:avLst/>
        </a:prstGeom>
      </xdr:spPr>
    </xdr:pic>
    <xdr:clientData/>
  </xdr:twoCellAnchor>
  <xdr:twoCellAnchor editAs="oneCell">
    <xdr:from>
      <xdr:col>18</xdr:col>
      <xdr:colOff>206377</xdr:colOff>
      <xdr:row>113</xdr:row>
      <xdr:rowOff>381000</xdr:rowOff>
    </xdr:from>
    <xdr:to>
      <xdr:col>18</xdr:col>
      <xdr:colOff>3185717</xdr:colOff>
      <xdr:row>114</xdr:row>
      <xdr:rowOff>484703</xdr:rowOff>
    </xdr:to>
    <xdr:pic>
      <xdr:nvPicPr>
        <xdr:cNvPr id="155" name="Рисунок 154">
          <a:extLst>
            <a:ext uri="{FF2B5EF4-FFF2-40B4-BE49-F238E27FC236}">
              <a16:creationId xmlns:a16="http://schemas.microsoft.com/office/drawing/2014/main" id="{29E0A57A-2870-4A41-999A-4C78EA91756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21542377" y="441531375"/>
          <a:ext cx="2979340" cy="4485203"/>
        </a:xfrm>
        <a:prstGeom prst="rect">
          <a:avLst/>
        </a:prstGeom>
      </xdr:spPr>
    </xdr:pic>
    <xdr:clientData/>
  </xdr:twoCellAnchor>
  <xdr:twoCellAnchor editAs="oneCell">
    <xdr:from>
      <xdr:col>19</xdr:col>
      <xdr:colOff>242454</xdr:colOff>
      <xdr:row>113</xdr:row>
      <xdr:rowOff>190499</xdr:rowOff>
    </xdr:from>
    <xdr:to>
      <xdr:col>19</xdr:col>
      <xdr:colOff>3151909</xdr:colOff>
      <xdr:row>114</xdr:row>
      <xdr:rowOff>710044</xdr:rowOff>
    </xdr:to>
    <xdr:pic>
      <xdr:nvPicPr>
        <xdr:cNvPr id="159" name="Рисунок 158">
          <a:extLst>
            <a:ext uri="{FF2B5EF4-FFF2-40B4-BE49-F238E27FC236}">
              <a16:creationId xmlns:a16="http://schemas.microsoft.com/office/drawing/2014/main" id="{7770C9E6-2A02-4D04-B1F4-78147A93F2B4}"/>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35277136" y="468404863"/>
          <a:ext cx="2909455" cy="4901045"/>
        </a:xfrm>
        <a:prstGeom prst="rect">
          <a:avLst/>
        </a:prstGeom>
      </xdr:spPr>
    </xdr:pic>
    <xdr:clientData/>
  </xdr:twoCellAnchor>
  <xdr:twoCellAnchor editAs="oneCell">
    <xdr:from>
      <xdr:col>19</xdr:col>
      <xdr:colOff>277091</xdr:colOff>
      <xdr:row>112</xdr:row>
      <xdr:rowOff>103909</xdr:rowOff>
    </xdr:from>
    <xdr:to>
      <xdr:col>19</xdr:col>
      <xdr:colOff>2905991</xdr:colOff>
      <xdr:row>113</xdr:row>
      <xdr:rowOff>623454</xdr:rowOff>
    </xdr:to>
    <xdr:pic>
      <xdr:nvPicPr>
        <xdr:cNvPr id="185" name="Рисунок 184">
          <a:extLst>
            <a:ext uri="{FF2B5EF4-FFF2-40B4-BE49-F238E27FC236}">
              <a16:creationId xmlns:a16="http://schemas.microsoft.com/office/drawing/2014/main" id="{07C04ABE-B15C-4311-A11F-ADD3A89A8019}"/>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35311773" y="463122818"/>
          <a:ext cx="2628900" cy="4901045"/>
        </a:xfrm>
        <a:prstGeom prst="rect">
          <a:avLst/>
        </a:prstGeom>
      </xdr:spPr>
    </xdr:pic>
    <xdr:clientData/>
  </xdr:twoCellAnchor>
  <xdr:twoCellAnchor editAs="oneCell">
    <xdr:from>
      <xdr:col>18</xdr:col>
      <xdr:colOff>245666</xdr:colOff>
      <xdr:row>114</xdr:row>
      <xdr:rowOff>428624</xdr:rowOff>
    </xdr:from>
    <xdr:to>
      <xdr:col>18</xdr:col>
      <xdr:colOff>3096023</xdr:colOff>
      <xdr:row>127</xdr:row>
      <xdr:rowOff>47625</xdr:rowOff>
    </xdr:to>
    <xdr:pic>
      <xdr:nvPicPr>
        <xdr:cNvPr id="161" name="Рисунок 160">
          <a:extLst>
            <a:ext uri="{FF2B5EF4-FFF2-40B4-BE49-F238E27FC236}">
              <a16:creationId xmlns:a16="http://schemas.microsoft.com/office/drawing/2014/main" id="{4889B8CD-F043-40C8-8DE6-960C783E5663}"/>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21581666" y="446770124"/>
          <a:ext cx="2850357" cy="4000501"/>
        </a:xfrm>
        <a:prstGeom prst="rect">
          <a:avLst/>
        </a:prstGeom>
      </xdr:spPr>
    </xdr:pic>
    <xdr:clientData/>
  </xdr:twoCellAnchor>
  <xdr:twoCellAnchor editAs="oneCell">
    <xdr:from>
      <xdr:col>19</xdr:col>
      <xdr:colOff>155863</xdr:colOff>
      <xdr:row>114</xdr:row>
      <xdr:rowOff>277091</xdr:rowOff>
    </xdr:from>
    <xdr:to>
      <xdr:col>19</xdr:col>
      <xdr:colOff>3273137</xdr:colOff>
      <xdr:row>129</xdr:row>
      <xdr:rowOff>40871</xdr:rowOff>
    </xdr:to>
    <xdr:pic>
      <xdr:nvPicPr>
        <xdr:cNvPr id="163" name="Рисунок 162">
          <a:extLst>
            <a:ext uri="{FF2B5EF4-FFF2-40B4-BE49-F238E27FC236}">
              <a16:creationId xmlns:a16="http://schemas.microsoft.com/office/drawing/2014/main" id="{20493618-EDD3-4942-966A-E198D3A298A2}"/>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35190545" y="473686909"/>
          <a:ext cx="3117274" cy="4526280"/>
        </a:xfrm>
        <a:prstGeom prst="rect">
          <a:avLst/>
        </a:prstGeom>
      </xdr:spPr>
    </xdr:pic>
    <xdr:clientData/>
  </xdr:twoCellAnchor>
  <xdr:twoCellAnchor editAs="oneCell">
    <xdr:from>
      <xdr:col>18</xdr:col>
      <xdr:colOff>457200</xdr:colOff>
      <xdr:row>97</xdr:row>
      <xdr:rowOff>304800</xdr:rowOff>
    </xdr:from>
    <xdr:to>
      <xdr:col>18</xdr:col>
      <xdr:colOff>3086100</xdr:colOff>
      <xdr:row>97</xdr:row>
      <xdr:rowOff>4762500</xdr:rowOff>
    </xdr:to>
    <xdr:pic>
      <xdr:nvPicPr>
        <xdr:cNvPr id="111" name="Рисунок 110">
          <a:extLst>
            <a:ext uri="{FF2B5EF4-FFF2-40B4-BE49-F238E27FC236}">
              <a16:creationId xmlns:a16="http://schemas.microsoft.com/office/drawing/2014/main" id="{F4A2E402-4D51-4D27-AF26-939CC0502D17}"/>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32346900" y="364655100"/>
          <a:ext cx="2628900" cy="4457700"/>
        </a:xfrm>
        <a:prstGeom prst="rect">
          <a:avLst/>
        </a:prstGeom>
      </xdr:spPr>
    </xdr:pic>
    <xdr:clientData/>
  </xdr:twoCellAnchor>
  <xdr:twoCellAnchor editAs="oneCell">
    <xdr:from>
      <xdr:col>18</xdr:col>
      <xdr:colOff>266700</xdr:colOff>
      <xdr:row>108</xdr:row>
      <xdr:rowOff>190500</xdr:rowOff>
    </xdr:from>
    <xdr:to>
      <xdr:col>18</xdr:col>
      <xdr:colOff>3158838</xdr:colOff>
      <xdr:row>110</xdr:row>
      <xdr:rowOff>1679862</xdr:rowOff>
    </xdr:to>
    <xdr:pic>
      <xdr:nvPicPr>
        <xdr:cNvPr id="183" name="Рисунок 182">
          <a:extLst>
            <a:ext uri="{FF2B5EF4-FFF2-40B4-BE49-F238E27FC236}">
              <a16:creationId xmlns:a16="http://schemas.microsoft.com/office/drawing/2014/main" id="{2F254581-2B6D-4CEA-AE3B-5D2D665BE18E}"/>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32156400" y="421538400"/>
          <a:ext cx="2892138" cy="4918362"/>
        </a:xfrm>
        <a:prstGeom prst="rect">
          <a:avLst/>
        </a:prstGeom>
      </xdr:spPr>
    </xdr:pic>
    <xdr:clientData/>
  </xdr:twoCellAnchor>
  <xdr:twoCellAnchor editAs="oneCell">
    <xdr:from>
      <xdr:col>18</xdr:col>
      <xdr:colOff>381000</xdr:colOff>
      <xdr:row>92</xdr:row>
      <xdr:rowOff>342900</xdr:rowOff>
    </xdr:from>
    <xdr:to>
      <xdr:col>18</xdr:col>
      <xdr:colOff>3124200</xdr:colOff>
      <xdr:row>94</xdr:row>
      <xdr:rowOff>114300</xdr:rowOff>
    </xdr:to>
    <xdr:pic>
      <xdr:nvPicPr>
        <xdr:cNvPr id="130" name="Рисунок 129">
          <a:extLst>
            <a:ext uri="{FF2B5EF4-FFF2-40B4-BE49-F238E27FC236}">
              <a16:creationId xmlns:a16="http://schemas.microsoft.com/office/drawing/2014/main" id="{E46909EB-41EC-4A51-8FA7-8C5B54A8BD87}"/>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rot="5400000">
          <a:off x="31375350" y="339680550"/>
          <a:ext cx="4533900" cy="2743200"/>
        </a:xfrm>
        <a:prstGeom prst="rect">
          <a:avLst/>
        </a:prstGeom>
      </xdr:spPr>
    </xdr:pic>
    <xdr:clientData/>
  </xdr:twoCellAnchor>
  <xdr:twoCellAnchor editAs="oneCell">
    <xdr:from>
      <xdr:col>18</xdr:col>
      <xdr:colOff>457200</xdr:colOff>
      <xdr:row>83</xdr:row>
      <xdr:rowOff>190501</xdr:rowOff>
    </xdr:from>
    <xdr:to>
      <xdr:col>18</xdr:col>
      <xdr:colOff>2933700</xdr:colOff>
      <xdr:row>85</xdr:row>
      <xdr:rowOff>563617</xdr:rowOff>
    </xdr:to>
    <xdr:pic>
      <xdr:nvPicPr>
        <xdr:cNvPr id="153" name="Рисунок 152">
          <a:extLst>
            <a:ext uri="{FF2B5EF4-FFF2-40B4-BE49-F238E27FC236}">
              <a16:creationId xmlns:a16="http://schemas.microsoft.com/office/drawing/2014/main" id="{86015E30-E43A-4674-9942-0D6C5F58B439}"/>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32346900" y="286816801"/>
          <a:ext cx="2476500" cy="4754616"/>
        </a:xfrm>
        <a:prstGeom prst="rect">
          <a:avLst/>
        </a:prstGeom>
      </xdr:spPr>
    </xdr:pic>
    <xdr:clientData/>
  </xdr:twoCellAnchor>
  <xdr:twoCellAnchor editAs="oneCell">
    <xdr:from>
      <xdr:col>18</xdr:col>
      <xdr:colOff>342900</xdr:colOff>
      <xdr:row>79</xdr:row>
      <xdr:rowOff>152400</xdr:rowOff>
    </xdr:from>
    <xdr:to>
      <xdr:col>18</xdr:col>
      <xdr:colOff>3078480</xdr:colOff>
      <xdr:row>80</xdr:row>
      <xdr:rowOff>1524000</xdr:rowOff>
    </xdr:to>
    <xdr:pic>
      <xdr:nvPicPr>
        <xdr:cNvPr id="160" name="Рисунок 159">
          <a:extLst>
            <a:ext uri="{FF2B5EF4-FFF2-40B4-BE49-F238E27FC236}">
              <a16:creationId xmlns:a16="http://schemas.microsoft.com/office/drawing/2014/main" id="{1C433FBB-D105-43D9-AA37-F191D06B71B6}"/>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32232600" y="266052300"/>
          <a:ext cx="2735580" cy="4800600"/>
        </a:xfrm>
        <a:prstGeom prst="rect">
          <a:avLst/>
        </a:prstGeom>
      </xdr:spPr>
    </xdr:pic>
    <xdr:clientData/>
  </xdr:twoCellAnchor>
  <xdr:twoCellAnchor editAs="oneCell">
    <xdr:from>
      <xdr:col>18</xdr:col>
      <xdr:colOff>190500</xdr:colOff>
      <xdr:row>74</xdr:row>
      <xdr:rowOff>266700</xdr:rowOff>
    </xdr:from>
    <xdr:to>
      <xdr:col>18</xdr:col>
      <xdr:colOff>3276600</xdr:colOff>
      <xdr:row>74</xdr:row>
      <xdr:rowOff>5067300</xdr:rowOff>
    </xdr:to>
    <xdr:pic>
      <xdr:nvPicPr>
        <xdr:cNvPr id="165" name="Рисунок 164">
          <a:extLst>
            <a:ext uri="{FF2B5EF4-FFF2-40B4-BE49-F238E27FC236}">
              <a16:creationId xmlns:a16="http://schemas.microsoft.com/office/drawing/2014/main" id="{E6D10626-D193-4ED3-8888-7D9ABEE0AAA3}"/>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rot="5400000">
          <a:off x="31222950" y="241077750"/>
          <a:ext cx="4800600" cy="3086100"/>
        </a:xfrm>
        <a:prstGeom prst="rect">
          <a:avLst/>
        </a:prstGeom>
      </xdr:spPr>
    </xdr:pic>
    <xdr:clientData/>
  </xdr:twoCellAnchor>
  <xdr:twoCellAnchor editAs="oneCell">
    <xdr:from>
      <xdr:col>19</xdr:col>
      <xdr:colOff>266700</xdr:colOff>
      <xdr:row>70</xdr:row>
      <xdr:rowOff>266700</xdr:rowOff>
    </xdr:from>
    <xdr:to>
      <xdr:col>19</xdr:col>
      <xdr:colOff>3124200</xdr:colOff>
      <xdr:row>71</xdr:row>
      <xdr:rowOff>876300</xdr:rowOff>
    </xdr:to>
    <xdr:pic>
      <xdr:nvPicPr>
        <xdr:cNvPr id="169" name="Рисунок 168">
          <a:extLst>
            <a:ext uri="{FF2B5EF4-FFF2-40B4-BE49-F238E27FC236}">
              <a16:creationId xmlns:a16="http://schemas.microsoft.com/office/drawing/2014/main" id="{EF3A4B04-6E5B-498C-836C-27CAD7AAE782}"/>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35547300" y="219494100"/>
          <a:ext cx="2857500" cy="4800600"/>
        </a:xfrm>
        <a:prstGeom prst="rect">
          <a:avLst/>
        </a:prstGeom>
      </xdr:spPr>
    </xdr:pic>
    <xdr:clientData/>
  </xdr:twoCellAnchor>
  <xdr:twoCellAnchor editAs="oneCell">
    <xdr:from>
      <xdr:col>18</xdr:col>
      <xdr:colOff>228600</xdr:colOff>
      <xdr:row>69</xdr:row>
      <xdr:rowOff>419100</xdr:rowOff>
    </xdr:from>
    <xdr:to>
      <xdr:col>18</xdr:col>
      <xdr:colOff>3124200</xdr:colOff>
      <xdr:row>70</xdr:row>
      <xdr:rowOff>2133600</xdr:rowOff>
    </xdr:to>
    <xdr:pic>
      <xdr:nvPicPr>
        <xdr:cNvPr id="173" name="Рисунок 172">
          <a:extLst>
            <a:ext uri="{FF2B5EF4-FFF2-40B4-BE49-F238E27FC236}">
              <a16:creationId xmlns:a16="http://schemas.microsoft.com/office/drawing/2014/main" id="{8CAE4C82-8C01-48EB-8788-3D3B466AB68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32118300" y="214464900"/>
          <a:ext cx="2895600" cy="4381500"/>
        </a:xfrm>
        <a:prstGeom prst="rect">
          <a:avLst/>
        </a:prstGeom>
      </xdr:spPr>
    </xdr:pic>
    <xdr:clientData/>
  </xdr:twoCellAnchor>
  <xdr:twoCellAnchor editAs="oneCell">
    <xdr:from>
      <xdr:col>18</xdr:col>
      <xdr:colOff>342900</xdr:colOff>
      <xdr:row>68</xdr:row>
      <xdr:rowOff>457200</xdr:rowOff>
    </xdr:from>
    <xdr:to>
      <xdr:col>18</xdr:col>
      <xdr:colOff>3048000</xdr:colOff>
      <xdr:row>69</xdr:row>
      <xdr:rowOff>990600</xdr:rowOff>
    </xdr:to>
    <xdr:pic>
      <xdr:nvPicPr>
        <xdr:cNvPr id="177" name="Рисунок 176">
          <a:extLst>
            <a:ext uri="{FF2B5EF4-FFF2-40B4-BE49-F238E27FC236}">
              <a16:creationId xmlns:a16="http://schemas.microsoft.com/office/drawing/2014/main" id="{A38A02A1-EF6F-4803-8655-93D1BE0D1DFD}"/>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32232600" y="209283300"/>
          <a:ext cx="2705100" cy="4533900"/>
        </a:xfrm>
        <a:prstGeom prst="rect">
          <a:avLst/>
        </a:prstGeom>
      </xdr:spPr>
    </xdr:pic>
    <xdr:clientData/>
  </xdr:twoCellAnchor>
  <xdr:twoCellAnchor editAs="oneCell">
    <xdr:from>
      <xdr:col>19</xdr:col>
      <xdr:colOff>266700</xdr:colOff>
      <xdr:row>67</xdr:row>
      <xdr:rowOff>266700</xdr:rowOff>
    </xdr:from>
    <xdr:to>
      <xdr:col>19</xdr:col>
      <xdr:colOff>2971800</xdr:colOff>
      <xdr:row>67</xdr:row>
      <xdr:rowOff>4914900</xdr:rowOff>
    </xdr:to>
    <xdr:pic>
      <xdr:nvPicPr>
        <xdr:cNvPr id="181" name="Рисунок 180">
          <a:extLst>
            <a:ext uri="{FF2B5EF4-FFF2-40B4-BE49-F238E27FC236}">
              <a16:creationId xmlns:a16="http://schemas.microsoft.com/office/drawing/2014/main" id="{E0695E2C-3203-4C5B-9351-8E7C1C47648A}"/>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35547300" y="203911200"/>
          <a:ext cx="2705100" cy="4648200"/>
        </a:xfrm>
        <a:prstGeom prst="rect">
          <a:avLst/>
        </a:prstGeom>
      </xdr:spPr>
    </xdr:pic>
    <xdr:clientData/>
  </xdr:twoCellAnchor>
  <xdr:twoCellAnchor editAs="oneCell">
    <xdr:from>
      <xdr:col>19</xdr:col>
      <xdr:colOff>381000</xdr:colOff>
      <xdr:row>65</xdr:row>
      <xdr:rowOff>381000</xdr:rowOff>
    </xdr:from>
    <xdr:to>
      <xdr:col>19</xdr:col>
      <xdr:colOff>3048000</xdr:colOff>
      <xdr:row>65</xdr:row>
      <xdr:rowOff>4838700</xdr:rowOff>
    </xdr:to>
    <xdr:pic>
      <xdr:nvPicPr>
        <xdr:cNvPr id="189" name="Рисунок 188">
          <a:extLst>
            <a:ext uri="{FF2B5EF4-FFF2-40B4-BE49-F238E27FC236}">
              <a16:creationId xmlns:a16="http://schemas.microsoft.com/office/drawing/2014/main" id="{4C8C72F2-0E7F-4243-B691-9D2D28D6520D}"/>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35661600" y="193662300"/>
          <a:ext cx="2667000" cy="4457700"/>
        </a:xfrm>
        <a:prstGeom prst="rect">
          <a:avLst/>
        </a:prstGeom>
      </xdr:spPr>
    </xdr:pic>
    <xdr:clientData/>
  </xdr:twoCellAnchor>
  <xdr:twoCellAnchor editAs="oneCell">
    <xdr:from>
      <xdr:col>19</xdr:col>
      <xdr:colOff>228600</xdr:colOff>
      <xdr:row>64</xdr:row>
      <xdr:rowOff>304800</xdr:rowOff>
    </xdr:from>
    <xdr:to>
      <xdr:col>19</xdr:col>
      <xdr:colOff>3200400</xdr:colOff>
      <xdr:row>65</xdr:row>
      <xdr:rowOff>4259580</xdr:rowOff>
    </xdr:to>
    <xdr:pic>
      <xdr:nvPicPr>
        <xdr:cNvPr id="193" name="Рисунок 192">
          <a:extLst>
            <a:ext uri="{FF2B5EF4-FFF2-40B4-BE49-F238E27FC236}">
              <a16:creationId xmlns:a16="http://schemas.microsoft.com/office/drawing/2014/main" id="{83F88CF3-A785-4D5C-8837-CF49EB4E5BCB}"/>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35509200" y="188404500"/>
          <a:ext cx="2971800" cy="4526280"/>
        </a:xfrm>
        <a:prstGeom prst="rect">
          <a:avLst/>
        </a:prstGeom>
      </xdr:spPr>
    </xdr:pic>
    <xdr:clientData/>
  </xdr:twoCellAnchor>
  <xdr:twoCellAnchor editAs="oneCell">
    <xdr:from>
      <xdr:col>18</xdr:col>
      <xdr:colOff>213360</xdr:colOff>
      <xdr:row>55</xdr:row>
      <xdr:rowOff>167640</xdr:rowOff>
    </xdr:from>
    <xdr:to>
      <xdr:col>18</xdr:col>
      <xdr:colOff>3086100</xdr:colOff>
      <xdr:row>56</xdr:row>
      <xdr:rowOff>1485900</xdr:rowOff>
    </xdr:to>
    <xdr:pic>
      <xdr:nvPicPr>
        <xdr:cNvPr id="197" name="Рисунок 196">
          <a:extLst>
            <a:ext uri="{FF2B5EF4-FFF2-40B4-BE49-F238E27FC236}">
              <a16:creationId xmlns:a16="http://schemas.microsoft.com/office/drawing/2014/main" id="{DC516B23-417D-490D-B13C-894CC8C67BB2}"/>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rot="16200000">
          <a:off x="32118300" y="144932400"/>
          <a:ext cx="2842260" cy="2872740"/>
        </a:xfrm>
        <a:prstGeom prst="rect">
          <a:avLst/>
        </a:prstGeom>
      </xdr:spPr>
    </xdr:pic>
    <xdr:clientData/>
  </xdr:twoCellAnchor>
  <xdr:twoCellAnchor editAs="oneCell">
    <xdr:from>
      <xdr:col>18</xdr:col>
      <xdr:colOff>228600</xdr:colOff>
      <xdr:row>53</xdr:row>
      <xdr:rowOff>190500</xdr:rowOff>
    </xdr:from>
    <xdr:to>
      <xdr:col>18</xdr:col>
      <xdr:colOff>3009900</xdr:colOff>
      <xdr:row>54</xdr:row>
      <xdr:rowOff>838200</xdr:rowOff>
    </xdr:to>
    <xdr:pic>
      <xdr:nvPicPr>
        <xdr:cNvPr id="201" name="Рисунок 200">
          <a:extLst>
            <a:ext uri="{FF2B5EF4-FFF2-40B4-BE49-F238E27FC236}">
              <a16:creationId xmlns:a16="http://schemas.microsoft.com/office/drawing/2014/main" id="{6CA72AE9-41DC-442C-808A-EC693133DD26}"/>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rot="16200000">
          <a:off x="32327850" y="138664950"/>
          <a:ext cx="2362200" cy="2781300"/>
        </a:xfrm>
        <a:prstGeom prst="rect">
          <a:avLst/>
        </a:prstGeom>
      </xdr:spPr>
    </xdr:pic>
    <xdr:clientData/>
  </xdr:twoCellAnchor>
  <xdr:twoCellAnchor editAs="oneCell">
    <xdr:from>
      <xdr:col>19</xdr:col>
      <xdr:colOff>152400</xdr:colOff>
      <xdr:row>57</xdr:row>
      <xdr:rowOff>304800</xdr:rowOff>
    </xdr:from>
    <xdr:to>
      <xdr:col>19</xdr:col>
      <xdr:colOff>3314700</xdr:colOff>
      <xdr:row>57</xdr:row>
      <xdr:rowOff>4724400</xdr:rowOff>
    </xdr:to>
    <xdr:pic>
      <xdr:nvPicPr>
        <xdr:cNvPr id="205" name="Рисунок 204">
          <a:extLst>
            <a:ext uri="{FF2B5EF4-FFF2-40B4-BE49-F238E27FC236}">
              <a16:creationId xmlns:a16="http://schemas.microsoft.com/office/drawing/2014/main" id="{03CC702A-9BCD-43AC-90EA-47C0CE195397}"/>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35433000" y="153428700"/>
          <a:ext cx="3162300" cy="4419600"/>
        </a:xfrm>
        <a:prstGeom prst="rect">
          <a:avLst/>
        </a:prstGeom>
      </xdr:spPr>
    </xdr:pic>
    <xdr:clientData/>
  </xdr:twoCellAnchor>
  <xdr:twoCellAnchor editAs="oneCell">
    <xdr:from>
      <xdr:col>19</xdr:col>
      <xdr:colOff>381000</xdr:colOff>
      <xdr:row>59</xdr:row>
      <xdr:rowOff>190500</xdr:rowOff>
    </xdr:from>
    <xdr:to>
      <xdr:col>19</xdr:col>
      <xdr:colOff>3009900</xdr:colOff>
      <xdr:row>60</xdr:row>
      <xdr:rowOff>678180</xdr:rowOff>
    </xdr:to>
    <xdr:pic>
      <xdr:nvPicPr>
        <xdr:cNvPr id="209" name="Рисунок 208">
          <a:extLst>
            <a:ext uri="{FF2B5EF4-FFF2-40B4-BE49-F238E27FC236}">
              <a16:creationId xmlns:a16="http://schemas.microsoft.com/office/drawing/2014/main" id="{2A7C4B77-545B-4F45-8349-4511B270D90D}"/>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35661600" y="163525200"/>
          <a:ext cx="2628900" cy="4107180"/>
        </a:xfrm>
        <a:prstGeom prst="rect">
          <a:avLst/>
        </a:prstGeom>
      </xdr:spPr>
    </xdr:pic>
    <xdr:clientData/>
  </xdr:twoCellAnchor>
  <xdr:twoCellAnchor editAs="oneCell">
    <xdr:from>
      <xdr:col>18</xdr:col>
      <xdr:colOff>419100</xdr:colOff>
      <xdr:row>54</xdr:row>
      <xdr:rowOff>228600</xdr:rowOff>
    </xdr:from>
    <xdr:to>
      <xdr:col>18</xdr:col>
      <xdr:colOff>2971800</xdr:colOff>
      <xdr:row>55</xdr:row>
      <xdr:rowOff>266700</xdr:rowOff>
    </xdr:to>
    <xdr:pic>
      <xdr:nvPicPr>
        <xdr:cNvPr id="213" name="Рисунок 212">
          <a:extLst>
            <a:ext uri="{FF2B5EF4-FFF2-40B4-BE49-F238E27FC236}">
              <a16:creationId xmlns:a16="http://schemas.microsoft.com/office/drawing/2014/main" id="{8288B90C-A1C1-4660-90A5-88856708EA99}"/>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rot="5400000">
          <a:off x="32137350" y="141865350"/>
          <a:ext cx="2895600" cy="2552700"/>
        </a:xfrm>
        <a:prstGeom prst="rect">
          <a:avLst/>
        </a:prstGeom>
      </xdr:spPr>
    </xdr:pic>
    <xdr:clientData/>
  </xdr:twoCellAnchor>
  <xdr:twoCellAnchor editAs="oneCell">
    <xdr:from>
      <xdr:col>18</xdr:col>
      <xdr:colOff>419100</xdr:colOff>
      <xdr:row>52</xdr:row>
      <xdr:rowOff>228600</xdr:rowOff>
    </xdr:from>
    <xdr:to>
      <xdr:col>18</xdr:col>
      <xdr:colOff>3086100</xdr:colOff>
      <xdr:row>53</xdr:row>
      <xdr:rowOff>228600</xdr:rowOff>
    </xdr:to>
    <xdr:pic>
      <xdr:nvPicPr>
        <xdr:cNvPr id="215" name="Рисунок 214">
          <a:extLst>
            <a:ext uri="{FF2B5EF4-FFF2-40B4-BE49-F238E27FC236}">
              <a16:creationId xmlns:a16="http://schemas.microsoft.com/office/drawing/2014/main" id="{34E1AA33-A099-4ECA-808C-3966D0B3E4A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32308800" y="136131300"/>
          <a:ext cx="2667000" cy="2476500"/>
        </a:xfrm>
        <a:prstGeom prst="rect">
          <a:avLst/>
        </a:prstGeom>
      </xdr:spPr>
    </xdr:pic>
    <xdr:clientData/>
  </xdr:twoCellAnchor>
  <xdr:twoCellAnchor editAs="oneCell">
    <xdr:from>
      <xdr:col>18</xdr:col>
      <xdr:colOff>457200</xdr:colOff>
      <xdr:row>51</xdr:row>
      <xdr:rowOff>228600</xdr:rowOff>
    </xdr:from>
    <xdr:to>
      <xdr:col>18</xdr:col>
      <xdr:colOff>3162300</xdr:colOff>
      <xdr:row>52</xdr:row>
      <xdr:rowOff>1828800</xdr:rowOff>
    </xdr:to>
    <xdr:pic>
      <xdr:nvPicPr>
        <xdr:cNvPr id="217" name="Рисунок 216">
          <a:extLst>
            <a:ext uri="{FF2B5EF4-FFF2-40B4-BE49-F238E27FC236}">
              <a16:creationId xmlns:a16="http://schemas.microsoft.com/office/drawing/2014/main" id="{48122E3B-AB89-4D83-A9CE-8D7F8A80A4D7}"/>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32346900" y="132549900"/>
          <a:ext cx="2705100" cy="3124200"/>
        </a:xfrm>
        <a:prstGeom prst="rect">
          <a:avLst/>
        </a:prstGeom>
      </xdr:spPr>
    </xdr:pic>
    <xdr:clientData/>
  </xdr:twoCellAnchor>
  <xdr:twoCellAnchor editAs="oneCell">
    <xdr:from>
      <xdr:col>19</xdr:col>
      <xdr:colOff>381000</xdr:colOff>
      <xdr:row>51</xdr:row>
      <xdr:rowOff>190500</xdr:rowOff>
    </xdr:from>
    <xdr:to>
      <xdr:col>19</xdr:col>
      <xdr:colOff>2971800</xdr:colOff>
      <xdr:row>52</xdr:row>
      <xdr:rowOff>1905000</xdr:rowOff>
    </xdr:to>
    <xdr:pic>
      <xdr:nvPicPr>
        <xdr:cNvPr id="219" name="Рисунок 218">
          <a:extLst>
            <a:ext uri="{FF2B5EF4-FFF2-40B4-BE49-F238E27FC236}">
              <a16:creationId xmlns:a16="http://schemas.microsoft.com/office/drawing/2014/main" id="{A1D3FEFF-9BF6-4DE9-9EE9-4D0DE0984EF3}"/>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rot="16200000">
          <a:off x="35337750" y="132835650"/>
          <a:ext cx="3238500" cy="25908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1&#1057;\&#1040;&#1085;&#1082;&#1077;&#1090;&#1099;%20&#1085;&#1086;&#1074;&#1099;&#1077;%20&#1087;&#1086;%20&#1086;&#1090;&#1076;&#1077;&#1083;&#1072;&#1084;\5.&#1048;&#1058;\&#1053;&#1086;&#1091;&#1090;&#1073;&#1091;&#1082;%20FA-CE-2620111C-NO-EEGA-15-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j.gaybullayev\Desktop\&#1047;&#1072;&#1082;&#1091;&#1087;%202024\&#1041;&#1102;&#1076;&#1078;&#1077;&#1090;-&#1040;&#1057;&#1059;-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Анкета"/>
      <sheetName val="общий справочник"/>
      <sheetName val="СКП"/>
      <sheetName val="Группа закупа"/>
      <sheetName val="Подгруппы закупа"/>
      <sheetName val="Ноутбук FA-CE-2620111C-NO-EEGA-"/>
    </sheetNames>
    <sheetDataSet>
      <sheetData sheetId="0"/>
      <sheetData sheetId="1" refreshError="1"/>
      <sheetData sheetId="2" refreshError="1"/>
      <sheetData sheetId="3"/>
      <sheetData sheetId="4" refreshError="1"/>
      <sheetData sheetId="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s>
    <sheetDataSet>
      <sheetData sheetId="0">
        <row r="102">
          <cell r="A102" t="str">
            <v>Термопара</v>
          </cell>
        </row>
      </sheetData>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EBC0A310-0C81-43D5-A348-4609CFCF2269}" name="ГЗ" displayName="ГЗ" ref="D1:J817" totalsRowShown="0" headerRowDxfId="63" headerRowCellStyle="Обычный 2">
  <autoFilter ref="D1:J817" xr:uid="{EBC0A310-0C81-43D5-A348-4609CFCF2269}"/>
  <tableColumns count="7">
    <tableColumn id="1" xr3:uid="{B7172C50-36C5-4BC5-B6D0-0EB7BD465411}" name="Код группы" dataDxfId="62" dataCellStyle="Обычный 2"/>
    <tableColumn id="2" xr3:uid="{F5C2F942-8EC3-4E4C-94C0-3465A2B18E68}" name="Наименование группы" dataDxfId="61" dataCellStyle="Обычный 2"/>
    <tableColumn id="3" xr3:uid="{9FAEC090-7C50-47B3-BDD9-672357DE8DB0}" name="Код ГЗ - Наименование" dataDxfId="60" dataCellStyle="Обычный 2"/>
    <tableColumn id="4" xr3:uid="{41742CE7-1C81-4F20-AA88-153B6F03C0DE}" name="№" dataDxfId="59" dataCellStyle="Обычный 2"/>
    <tableColumn id="5" xr3:uid="{4B2E16CC-F46F-4B6C-8AA2-664FA8445711}" name="Код подгруппы" dataDxfId="58" dataCellStyle="Обычный 2">
      <calculatedColumnFormula>$D$772&amp;"."&amp;G2</calculatedColumnFormula>
    </tableColumn>
    <tableColumn id="6" xr3:uid="{CDE38705-0968-4682-8F5F-3E6DE29DA680}" name="Наименование подгруппы" dataDxfId="57" dataCellStyle="Обычный 2"/>
    <tableColumn id="7" xr3:uid="{41AC4774-D33B-4BA8-A6AD-E7CE3FDFD6BE}" name="Код ПГЗ - Наименование" dataDxfId="56" dataCellStyle="Обычный 2">
      <calculatedColumnFormula>H2&amp;" - "&amp;I2</calculatedColumnFormula>
    </tableColumn>
  </tableColumns>
  <tableStyleInfo name="TableStyleLight10"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B0D4EE9E-7F1F-4CCF-AF03-C88055D22F02}" name="_ГЗ" displayName="_ГЗ" ref="A1:BD50" totalsRowShown="0" headerRowDxfId="1">
  <autoFilter ref="A1:BD50" xr:uid="{B0D4EE9E-7F1F-4CCF-AF03-C88055D22F02}"/>
  <tableColumns count="56">
    <tableColumn id="1" xr3:uid="{419AC7E4-7040-456D-B3E1-A507FF26692E}" name="Сырье"/>
    <tableColumn id="2" xr3:uid="{A00142F3-3EFC-44C3-BB67-B7F9B0E2E31A}" name="Основные материалы"/>
    <tableColumn id="3" xr3:uid="{1DE9112F-ADEE-4B51-926A-DD02080CF528}" name="Вспомогательные материалы"/>
    <tableColumn id="4" xr3:uid="{AE1BAA47-3B58-42AC-B3E0-42B3E442DF61}" name="Упаковочные материалы и реквизиты"/>
    <tableColumn id="5" xr3:uid="{927A7DAE-0D1F-4875-94EC-1961DB437DD0}" name="Прокат листовой"/>
    <tableColumn id="6" xr3:uid="{3646BC77-F533-44BB-AD0F-0739F7FCBE2B}" name="Полоса оцинкованная"/>
    <tableColumn id="7" xr3:uid="{11AAA4CB-390E-4A79-AB1F-100D73CD3309}" name="Некондиционная продукция"/>
    <tableColumn id="8" xr3:uid="{10CD0617-DD69-4176-9C8A-9E998854C621}" name="Бракованная продукция"/>
    <tableColumn id="9" xr3:uid="{919F78FB-7F6B-4FD7-9E0C-594FB30EB29E}" name="Услуги по ремонту технологического оборудования"/>
    <tableColumn id="10" xr3:uid="{17AC14ED-ED65-4715-8AE6-8BA82BBC4F8C}" name="Услуги по ремонту общезаводского оборудования"/>
    <tableColumn id="11" xr3:uid="{D8B74D23-9391-496C-B1FC-D3A1378547E8}" name="Услуги прочие"/>
    <tableColumn id="12" xr3:uid="{57861557-71E4-4ACB-9B68-DB8EFB13CE91}" name="Лесоматериалы"/>
    <tableColumn id="13" xr3:uid="{08FA02CF-8F6A-4F06-9769-5FF76189A4FA}" name="Отходы и продукция,бывшая в употреблении"/>
    <tableColumn id="14" xr3:uid="{29DE8725-3015-44A6-90BB-F380BC8E8DD1}" name="Лабораторные пробы(образцы) не подлежащие передаче в производство"/>
    <tableColumn id="15" xr3:uid="{BD68456F-B06F-49BD-9D6F-1D448F3627EF}" name="Черные металлы"/>
    <tableColumn id="16" xr3:uid="{31EE7347-B2E2-4F94-A733-38281AFB111A}" name="Метизы"/>
    <tableColumn id="17" xr3:uid="{F8550C96-6F0A-4BF7-896E-BC1C3C2C634B}" name="Цветной прокат и изделия"/>
    <tableColumn id="18" xr3:uid="{CB39A113-3B38-44F3-A5EA-D45D6449645B}" name="ГСМ и топливо"/>
    <tableColumn id="19" xr3:uid="{3177FCB2-AE37-4907-8A42-38101FD124FA}" name="Инструменты"/>
    <tableColumn id="20" xr3:uid="{F0A63E70-D7ED-4FF9-84D8-09E8F9443D01}" name="Транспорт"/>
    <tableColumn id="21" xr3:uid="{CBD3E53B-583A-45CE-A516-0035369CCE97}" name="Резинотехнические изделия и асбесто-технические изделия"/>
    <tableColumn id="22" xr3:uid="{F0463536-39B9-4ECF-BB7D-74B7AE318D0F}" name="Лакокрасочная продукция и инвентарь"/>
    <tableColumn id="23" xr3:uid="{569F61F4-4CC8-4365-A16B-903E3F6D869F}" name="Химматериалы и инвентарь"/>
    <tableColumn id="24" xr3:uid="{80B8FD80-2DB3-4331-B6A2-354AE1ADBDE0}" name="Рекламная продукция"/>
    <tableColumn id="25" xr3:uid="{D84FBCC0-ADC1-4C6C-8853-556662B657E9}" name="Хозтовары,культтовары"/>
    <tableColumn id="26" xr3:uid="{69A4F010-B75B-4BD3-9034-31FC3F8B2E69}" name="Медикаменты"/>
    <tableColumn id="27" xr3:uid="{15F71E6E-203E-4107-A378-958B34228543}" name="Пищевые продукты"/>
    <tableColumn id="28" xr3:uid="{01AC151E-CCD4-4CD4-AE3D-F502FBC14713}" name="Технические ткани и мягкий инвентарь"/>
    <tableColumn id="29" xr3:uid="{0AF56D38-13E4-4DE5-BDC2-E85F04849774}" name="Электро-изоляц. материалы"/>
    <tableColumn id="30" xr3:uid="{27073232-9FD2-4E4B-B1B3-BFDEFB1AAAC1}" name="Спецодежда и СИЗ"/>
    <tableColumn id="31" xr3:uid="{B85701A5-B2BC-451E-BCC9-0FFFD7ADA38F}" name="Бумага и канцтовары"/>
    <tableColumn id="32" xr3:uid="{86D73602-7BF6-4D17-B333-14D672E9CD55}" name="Стройматериалы"/>
    <tableColumn id="33" xr3:uid="{B36861FE-4A46-4549-BCA2-78AFDEF6CB2B}" name="ЖБИ изделия кроме стройматериалов"/>
    <tableColumn id="34" xr3:uid="{496AD779-8BB3-4EF7-A460-D859948004D2}" name="Теплоизоляционные материалы"/>
    <tableColumn id="35" xr3:uid="{F6EF789B-B555-4C60-BF73-71B70334BBC2}" name="Отделочные материалы"/>
    <tableColumn id="36" xr3:uid="{ABA38F71-C339-49B7-913E-A9AD17ECA313}" name="Изделия для отопления"/>
    <tableColumn id="37" xr3:uid="{810F362F-573A-4E46-B0DA-661E9CA8DBA0}" name="Сантехнические изделия"/>
    <tableColumn id="38" xr3:uid="{E215E602-E857-4408-9978-B69E6A9BF788}" name="Изделия для канализации"/>
    <tableColumn id="39" xr3:uid="{235CC4B9-CCBF-4C2C-B1BA-7C3897732090}" name="Стеллажи"/>
    <tableColumn id="40" xr3:uid="{C494E448-9464-4842-A70F-BFC261EBECC5}" name="Мебель"/>
    <tableColumn id="41" xr3:uid="{AB7F0F82-3272-45A6-A36C-8F2CBFD3DA20}" name="Бытовая техника (МБП)"/>
    <tableColumn id="42" xr3:uid="{C39EEB1C-8C26-403C-9240-69D74097BEBD}" name="Бытовая техника (крупная)"/>
    <tableColumn id="43" xr3:uid="{D811496B-20AF-46D9-8C70-E42922C4BBD9}" name="Отходы"/>
    <tableColumn id="44" xr3:uid="{7B2D7A2F-2C13-4A3B-A0C8-FF29C5E75591}" name="Технологическое и сменное  металлургическое оборудование"/>
    <tableColumn id="45" xr3:uid="{3666FAC4-EA60-4EC9-BA18-7D787A87F358}" name="Технологическое оборудование общеаводское"/>
    <tableColumn id="46" xr3:uid="{73E929A7-B1DE-4723-B2FD-EA8B81A17E50}" name="Технологическое оборудование химическое"/>
    <tableColumn id="47" xr3:uid="{A731EC75-AE14-4FA6-872D-40503130164B}" name="Энергооборудование"/>
    <tableColumn id="48" xr3:uid="{9EE141AE-7D49-4B8F-A28F-4CA5EB483EF6}" name="Трубопроводная арматура"/>
    <tableColumn id="49" xr3:uid="{1507449E-E29C-4017-9225-7E7C60220B53}" name="Гидросмазочное и насосное оборудование"/>
    <tableColumn id="50" xr3:uid="{392FF511-017B-42C2-A050-E17803CA40F5}" name="Пневматическое оборудование"/>
    <tableColumn id="51" xr3:uid="{7B134033-0C07-4BD2-B3C1-4C5D3C810DA3}" name="Подшипники"/>
    <tableColumn id="52" xr3:uid="{2C7EC2DD-5C95-4275-B728-2D8E865A12B4}" name="Противопожарное оборудование"/>
    <tableColumn id="53" xr3:uid="{07458A92-B6A8-4843-91E1-77E0D2715174}" name="Электротехническое оборудование"/>
    <tableColumn id="54" xr3:uid="{85A10FF8-663E-4056-AB9E-CC724003FE9C}" name="Железнодорожное оборудование"/>
    <tableColumn id="55" xr3:uid="{942A52C1-DBA9-4FAA-9052-8A4826B605D9}" name="КИП" dataDxfId="0" dataCellStyle="Обычный 2"/>
    <tableColumn id="56" xr3:uid="{23899C5D-449E-44C6-B92F-E4ED732BDFE4}" name="Средства электроники, связи и ВТ"/>
  </tableColumns>
  <tableStyleInfo name="TableStyleLight9"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s://www.pavonesistemi.com/load-cells-blh-nobel-kis-2" TargetMode="External"/><Relationship Id="rId13" Type="http://schemas.openxmlformats.org/officeDocument/2006/relationships/drawing" Target="../drawings/drawing1.xml"/><Relationship Id="rId3" Type="http://schemas.openxmlformats.org/officeDocument/2006/relationships/hyperlink" Target="https://www.casc.endress.com/ru/Tailor-made-field-instrumentation/uroven/Levelflex-FMP52?g.filters=%7B%22endress%3Aproduct-family-external%22%3A%5B%22levelflex%22%5D%2C%22endress%3Abusiness-area%22%3A%5B%22level%22%5D%2C%22endress%3Ameasuring-application-task%22%3A%5B%22continuous-level%22%5D%2C%22endress%3Aproduct-segmentation%22%3A%5B%22e%22%5D%7D&amp;t.tabId=product-downloads" TargetMode="External"/><Relationship Id="rId7" Type="http://schemas.openxmlformats.org/officeDocument/2006/relationships/hyperlink" Target="https://220volt.uz/kabel-gibkij-kg-pvs/PVS315%20&#1058;&#1080;&#1087;%20&#1082;&#1072;&#1073;&#1077;&#1083;&#1103;%20(&#1087;&#1088;&#1086;&#1074;&#1086;&#1076;&#1072;)&#1055;&#1088;&#1086;&#1074;&#1086;&#1076;%20&#1089;&#1086;&#1077;&#1076;&#1080;&#1085;&#1080;&#1090;&#1077;&#1083;&#1100;&#1085;&#1099;&#1081;,%20&#1084;&#1085;&#1086;&#1075;&#1086;&#1078;&#1080;&#1083;&#1100;&#1085;&#1099;&#1081;%20&#1084;&#1077;&#1076;&#1085;&#1099;&#1081;&#1050;&#1086;&#1083;&#1080;&#1095;&#1077;&#1089;&#1090;&#1074;&#1086;%20&#1078;&#1080;&#1083;3&#1052;&#1072;&#1090;&#1077;&#1088;&#1080;&#1072;&#1083;%20&#1078;&#1080;&#1083;&#1052;&#1077;&#1076;&#1100;&#1058;&#1080;&#1087;%20&#1078;&#1080;&#1083;&#1099;&#1052;&#1085;&#1086;&#1075;&#1086;&#1087;&#1088;&#1086;&#1074;&#1086;&#1083;&#1086;&#1095;&#1085;&#1072;&#1103;,%20&#1075;&#1080;&#1073;&#1082;&#1072;&#1103;&#1048;&#1079;&#1086;&#1083;&#1103;&#1094;&#1080;&#1103;%20&#1082;&#1072;&#1073;&#1077;&#1083;&#1103;%20(&#1087;&#1088;&#1086;&#1074;&#1086;&#1076;&#1072;)&#1055;&#1042;&#1061;%20(&#1055;&#1086;&#1083;&#1080;&#1074;&#1080;&#1085;&#1080;&#1083;&#1093;&#1083;&#1086;&#1088;&#1080;&#1076;&#1085;&#1099;&#1081;)&#1057;&#1077;&#1095;&#1077;&#1085;&#1080;&#1077;%20&#1087;&#1088;&#1086;&#1074;&#1086;&#1076;&#1072;%20mm&#178;1,5" TargetMode="External"/><Relationship Id="rId12" Type="http://schemas.openxmlformats.org/officeDocument/2006/relationships/printerSettings" Target="../printerSettings/printerSettings1.bin"/><Relationship Id="rId2" Type="http://schemas.openxmlformats.org/officeDocument/2006/relationships/hyperlink" Target="https://www.dropsa.com/flex/cm/pages/ServeBLOB.php/L/RU/IDPagina/2153" TargetMode="External"/><Relationship Id="rId1" Type="http://schemas.openxmlformats.org/officeDocument/2006/relationships/hyperlink" Target="https://www.casc.endress.com/ru/Tailor-made-field-instrumentation/izmerenie-davleniya/Delatpilot-FMB70?t.tabId=product-downloads&amp;orderCode=FMB70-ABA1CA2CGCAAZ1" TargetMode="External"/><Relationship Id="rId6" Type="http://schemas.openxmlformats.org/officeDocument/2006/relationships/hyperlink" Target="https://energoserver.ru/cat/good.php?id=3758&amp;lv2=61%20TR10-C-ZZZG-12DR-BS1A-ZZ-A2AGDL501001300245-ZZZZ%20R1C%20025560RZ-ZA-Z-Wika0-ZZ" TargetMode="External"/><Relationship Id="rId11" Type="http://schemas.openxmlformats.org/officeDocument/2006/relationships/hyperlink" Target="https://duomo.co.uk/product/quartz-lens-uv2-sensor-esa-pyronics/" TargetMode="External"/><Relationship Id="rId5" Type="http://schemas.openxmlformats.org/officeDocument/2006/relationships/hyperlink" Target="https://www.radward.com/termics/t-r-pt100-cl-b-3w" TargetMode="External"/><Relationship Id="rId10" Type="http://schemas.openxmlformats.org/officeDocument/2006/relationships/hyperlink" Target="https://www.pavonesistemi.com/pdf/load-cells-double-ended-shear-beam-ddr" TargetMode="External"/><Relationship Id="rId4" Type="http://schemas.openxmlformats.org/officeDocument/2006/relationships/hyperlink" Target="https://lubetrade.uz/product/universalnyj-sprej-aerozol-wd-40-spray-400ml/%20&#1059;&#1085;&#1080;&#1074;&#1077;&#1088;&#1089;&#1072;&#1083;&#1100;&#1085;&#1099;&#1081;%20&#1089;&#1087;&#1088;&#1077;&#1081;,%20&#1072;&#1101;&#1088;&#1086;&#1079;&#1086;&#1083;&#1100;%20WD%2040%20Spray%20&#8212;%20400&#1084;&#1083;" TargetMode="External"/><Relationship Id="rId9" Type="http://schemas.openxmlformats.org/officeDocument/2006/relationships/hyperlink" Target="https://www.pavonesistemi.com/pdf/load-cells-double-ended-shear-beam-ddr"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table" Target="../tables/table2.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ACAFD2-4362-4936-B8C4-262B5ADC98F9}">
  <sheetPr>
    <pageSetUpPr fitToPage="1"/>
  </sheetPr>
  <dimension ref="A1:U115"/>
  <sheetViews>
    <sheetView showGridLines="0" tabSelected="1" zoomScale="60" zoomScaleNormal="60" workbookViewId="0">
      <pane ySplit="4" topLeftCell="A5" activePane="bottomLeft" state="frozen"/>
      <selection activeCell="F1" sqref="F1"/>
      <selection pane="bottomLeft" activeCell="E7" sqref="E7"/>
    </sheetView>
  </sheetViews>
  <sheetFormatPr defaultRowHeight="15" x14ac:dyDescent="0.25"/>
  <cols>
    <col min="1" max="1" width="7.85546875" style="79" customWidth="1"/>
    <col min="2" max="2" width="30.7109375" style="79" customWidth="1"/>
    <col min="3" max="3" width="15.7109375" style="79" customWidth="1"/>
    <col min="4" max="5" width="30.7109375" style="79" customWidth="1"/>
    <col min="6" max="7" width="15.7109375" style="79" customWidth="1"/>
    <col min="8" max="9" width="30.7109375" style="79" customWidth="1"/>
    <col min="10" max="10" width="15.7109375" style="79" customWidth="1"/>
    <col min="11" max="11" width="30.7109375" style="79" customWidth="1"/>
    <col min="12" max="12" width="15.7109375" style="79" customWidth="1"/>
    <col min="13" max="13" width="50.7109375" style="79" customWidth="1"/>
    <col min="14" max="18" width="30.7109375" style="79" customWidth="1"/>
    <col min="19" max="20" width="50.7109375" style="79" customWidth="1"/>
    <col min="21" max="21" width="30.7109375" style="79" customWidth="1"/>
    <col min="22" max="16384" width="9.140625" style="63"/>
  </cols>
  <sheetData>
    <row r="1" spans="1:21" customFormat="1" x14ac:dyDescent="0.25">
      <c r="A1" s="22"/>
      <c r="B1" s="22"/>
      <c r="C1" s="22"/>
      <c r="D1" s="22"/>
      <c r="E1" s="22"/>
      <c r="F1" s="22"/>
      <c r="G1" s="22"/>
      <c r="H1" s="22"/>
      <c r="I1" s="22"/>
      <c r="J1" s="22"/>
      <c r="K1" s="22"/>
      <c r="L1" s="22"/>
      <c r="M1" s="22"/>
      <c r="N1" s="22"/>
      <c r="O1" s="22"/>
      <c r="P1" s="22"/>
      <c r="Q1" s="22"/>
      <c r="S1" s="38"/>
      <c r="T1" s="45"/>
      <c r="U1" s="45" t="s">
        <v>5</v>
      </c>
    </row>
    <row r="2" spans="1:21" customFormat="1" x14ac:dyDescent="0.25">
      <c r="A2" s="65" t="s">
        <v>3732</v>
      </c>
      <c r="B2" s="65"/>
      <c r="C2" s="65"/>
      <c r="D2" s="65"/>
      <c r="E2" s="65"/>
      <c r="F2" s="65"/>
      <c r="G2" s="65"/>
      <c r="H2" s="65"/>
      <c r="I2" s="65"/>
      <c r="J2" s="65"/>
      <c r="K2" s="65"/>
      <c r="L2" s="65"/>
      <c r="M2" s="65"/>
      <c r="N2" s="65"/>
      <c r="O2" s="65"/>
      <c r="P2" s="65"/>
      <c r="Q2" s="65"/>
      <c r="R2" s="65"/>
      <c r="S2" s="65"/>
      <c r="T2" s="65"/>
    </row>
    <row r="3" spans="1:21" customFormat="1" x14ac:dyDescent="0.25">
      <c r="A3" s="54"/>
      <c r="B3" s="54"/>
      <c r="C3" s="54"/>
      <c r="D3" s="54"/>
      <c r="E3" s="54"/>
      <c r="F3" s="54"/>
      <c r="G3" s="54"/>
      <c r="H3" s="54"/>
      <c r="I3" s="54"/>
      <c r="J3" s="54"/>
      <c r="K3" s="54"/>
      <c r="L3" s="54"/>
      <c r="M3" s="54"/>
      <c r="N3" s="54"/>
      <c r="O3" s="54"/>
      <c r="P3" s="54"/>
      <c r="Q3" s="54"/>
      <c r="R3" s="54"/>
      <c r="S3" s="22"/>
      <c r="T3" s="22"/>
      <c r="U3" s="22"/>
    </row>
    <row r="4" spans="1:21" s="23" customFormat="1" ht="71.25" x14ac:dyDescent="0.25">
      <c r="A4" s="52" t="s">
        <v>0</v>
      </c>
      <c r="B4" s="52" t="s">
        <v>2109</v>
      </c>
      <c r="C4" s="52" t="s">
        <v>2108</v>
      </c>
      <c r="D4" s="52" t="s">
        <v>114</v>
      </c>
      <c r="E4" s="52" t="s">
        <v>115</v>
      </c>
      <c r="F4" s="52" t="s">
        <v>116</v>
      </c>
      <c r="G4" s="52" t="s">
        <v>117</v>
      </c>
      <c r="H4" s="52" t="s">
        <v>3676</v>
      </c>
      <c r="I4" s="52" t="s">
        <v>2894</v>
      </c>
      <c r="J4" s="52" t="s">
        <v>2893</v>
      </c>
      <c r="K4" s="52" t="s">
        <v>3651</v>
      </c>
      <c r="L4" s="52" t="s">
        <v>3652</v>
      </c>
      <c r="M4" s="52" t="s">
        <v>119</v>
      </c>
      <c r="N4" s="52" t="s">
        <v>111</v>
      </c>
      <c r="O4" s="52" t="s">
        <v>122</v>
      </c>
      <c r="P4" s="52" t="s">
        <v>121</v>
      </c>
      <c r="Q4" s="52" t="s">
        <v>1</v>
      </c>
      <c r="R4" s="52" t="s">
        <v>2</v>
      </c>
      <c r="S4" s="52" t="s">
        <v>118</v>
      </c>
      <c r="T4" s="52" t="s">
        <v>3</v>
      </c>
      <c r="U4" s="52" t="s">
        <v>3678</v>
      </c>
    </row>
    <row r="5" spans="1:21" s="25" customFormat="1" x14ac:dyDescent="0.25">
      <c r="A5" s="37">
        <v>1</v>
      </c>
      <c r="B5" s="37">
        <v>2</v>
      </c>
      <c r="C5" s="37">
        <v>3</v>
      </c>
      <c r="D5" s="37">
        <v>4</v>
      </c>
      <c r="E5" s="37">
        <v>5</v>
      </c>
      <c r="F5" s="37">
        <v>6</v>
      </c>
      <c r="G5" s="37">
        <v>7</v>
      </c>
      <c r="H5" s="37">
        <v>8</v>
      </c>
      <c r="I5" s="37">
        <v>9</v>
      </c>
      <c r="J5" s="37">
        <v>10</v>
      </c>
      <c r="K5" s="37">
        <v>11</v>
      </c>
      <c r="L5" s="37">
        <v>12</v>
      </c>
      <c r="M5" s="37">
        <v>13</v>
      </c>
      <c r="N5" s="37">
        <v>14</v>
      </c>
      <c r="O5" s="37">
        <v>15</v>
      </c>
      <c r="P5" s="37">
        <v>16</v>
      </c>
      <c r="Q5" s="37">
        <v>17</v>
      </c>
      <c r="R5" s="37">
        <v>18</v>
      </c>
      <c r="S5" s="37">
        <v>19</v>
      </c>
      <c r="T5" s="37">
        <v>20</v>
      </c>
      <c r="U5" s="37">
        <v>21</v>
      </c>
    </row>
    <row r="6" spans="1:21" s="25" customFormat="1" x14ac:dyDescent="0.25">
      <c r="A6" s="37"/>
      <c r="B6" s="55" t="s">
        <v>3679</v>
      </c>
      <c r="C6" s="37" t="s">
        <v>3680</v>
      </c>
      <c r="D6" s="53" t="s">
        <v>3681</v>
      </c>
      <c r="E6" s="53" t="s">
        <v>3681</v>
      </c>
      <c r="F6" s="55" t="s">
        <v>3679</v>
      </c>
      <c r="G6" s="55" t="s">
        <v>3679</v>
      </c>
      <c r="H6" s="55" t="s">
        <v>3679</v>
      </c>
      <c r="I6" s="55" t="s">
        <v>3679</v>
      </c>
      <c r="J6" s="37" t="s">
        <v>3680</v>
      </c>
      <c r="K6" s="55" t="s">
        <v>3679</v>
      </c>
      <c r="L6" s="37" t="s">
        <v>3680</v>
      </c>
      <c r="M6" s="53" t="s">
        <v>3681</v>
      </c>
      <c r="N6" s="53" t="s">
        <v>3681</v>
      </c>
      <c r="O6" s="53" t="s">
        <v>3681</v>
      </c>
      <c r="P6" s="55" t="s">
        <v>3679</v>
      </c>
      <c r="Q6" s="53" t="s">
        <v>3681</v>
      </c>
      <c r="R6" s="53" t="s">
        <v>3681</v>
      </c>
      <c r="S6" s="53" t="s">
        <v>3681</v>
      </c>
      <c r="T6" s="53" t="s">
        <v>3681</v>
      </c>
      <c r="U6" s="53" t="s">
        <v>3681</v>
      </c>
    </row>
    <row r="7" spans="1:21" ht="165" x14ac:dyDescent="0.25">
      <c r="A7" s="58">
        <v>1</v>
      </c>
      <c r="B7" s="59" t="s">
        <v>1656</v>
      </c>
      <c r="C7" s="60" t="str">
        <f>IFERROR(INDEX(СКП!$A$4:$A$99934,MATCH('Анкета образец'!B7,СКП!$B$4:$B$99934,0)),"")</f>
        <v>2790100</v>
      </c>
      <c r="D7" s="59" t="s">
        <v>4361</v>
      </c>
      <c r="E7" s="61" t="s">
        <v>4363</v>
      </c>
      <c r="F7" s="58" t="s">
        <v>29</v>
      </c>
      <c r="G7" s="58" t="s">
        <v>29</v>
      </c>
      <c r="H7" s="58" t="s">
        <v>95</v>
      </c>
      <c r="I7" s="58" t="s">
        <v>2203</v>
      </c>
      <c r="J7" s="61">
        <f>IFERROR(INDEX('Группа закупа'!$M$2:$M$570,MATCH('Анкета образец'!I7,'Группа закупа'!$N$2:$N$570,0)),"")</f>
        <v>512</v>
      </c>
      <c r="K7" s="61" t="s">
        <v>2195</v>
      </c>
      <c r="L7" s="61" t="str">
        <f>IFERROR(INDEX('Группа закупа'!$P$2:$P$1000,MATCH('Анкета образец'!K7,'Группа закупа'!$Q$2:$Q$1000,0)),"")</f>
        <v>512.190</v>
      </c>
      <c r="M7" s="62" t="s">
        <v>3873</v>
      </c>
      <c r="N7" s="58" t="s">
        <v>4360</v>
      </c>
      <c r="O7" s="61" t="s">
        <v>3869</v>
      </c>
      <c r="P7" s="61" t="s">
        <v>124</v>
      </c>
      <c r="Q7" s="58" t="s">
        <v>3870</v>
      </c>
      <c r="R7" s="58" t="s">
        <v>3871</v>
      </c>
      <c r="S7" s="58"/>
      <c r="T7" s="58"/>
      <c r="U7" s="66" t="s">
        <v>4459</v>
      </c>
    </row>
    <row r="8" spans="1:21" ht="150" x14ac:dyDescent="0.25">
      <c r="A8" s="58">
        <v>2</v>
      </c>
      <c r="B8" s="59" t="s">
        <v>1376</v>
      </c>
      <c r="C8" s="60" t="str">
        <f>IFERROR(INDEX(СКП!$A$4:$A$99934,MATCH('Анкета образец'!B8,СКП!$B$4:$B$99934,0)),"")</f>
        <v>2630500</v>
      </c>
      <c r="D8" s="59" t="s">
        <v>4364</v>
      </c>
      <c r="E8" s="61" t="s">
        <v>4362</v>
      </c>
      <c r="F8" s="58" t="s">
        <v>29</v>
      </c>
      <c r="G8" s="58" t="s">
        <v>29</v>
      </c>
      <c r="H8" s="58" t="s">
        <v>95</v>
      </c>
      <c r="I8" s="58" t="s">
        <v>2203</v>
      </c>
      <c r="J8" s="61">
        <f>IFERROR(INDEX('Группа закупа'!$M$2:$M$570,MATCH('Анкета образец'!I8,'Группа закупа'!$N$2:$N$570,0)),"")</f>
        <v>512</v>
      </c>
      <c r="K8" s="61" t="s">
        <v>2195</v>
      </c>
      <c r="L8" s="61" t="str">
        <f>IFERROR(INDEX('Группа закупа'!$P$2:$P$1000,MATCH('Анкета образец'!K8,'Группа закупа'!$Q$2:$Q$1000,0)),"")</f>
        <v>512.190</v>
      </c>
      <c r="M8" s="62" t="s">
        <v>3874</v>
      </c>
      <c r="N8" s="58"/>
      <c r="O8" s="61"/>
      <c r="P8" s="61"/>
      <c r="Q8" s="58" t="s">
        <v>3870</v>
      </c>
      <c r="R8" s="58" t="s">
        <v>3872</v>
      </c>
      <c r="S8" s="58"/>
      <c r="T8" s="58"/>
      <c r="U8" s="66" t="s">
        <v>4459</v>
      </c>
    </row>
    <row r="9" spans="1:21" ht="120" x14ac:dyDescent="0.25">
      <c r="A9" s="58">
        <v>3</v>
      </c>
      <c r="B9" s="59" t="s">
        <v>2655</v>
      </c>
      <c r="C9" s="60">
        <f>IFERROR(INDEX(СКП!$A$4:$A$99934,MATCH('Анкета образец'!B9,СКП!$B$4:$B$99934,0)),"")</f>
        <v>2720230</v>
      </c>
      <c r="D9" s="59" t="s">
        <v>4366</v>
      </c>
      <c r="E9" s="61" t="s">
        <v>4365</v>
      </c>
      <c r="F9" s="58" t="s">
        <v>29</v>
      </c>
      <c r="G9" s="58" t="s">
        <v>29</v>
      </c>
      <c r="H9" s="58" t="s">
        <v>95</v>
      </c>
      <c r="I9" s="58" t="s">
        <v>2154</v>
      </c>
      <c r="J9" s="61">
        <f>IFERROR(INDEX('Группа закупа'!$M$2:$M$570,MATCH('Анкета образец'!I9,'Группа закупа'!$N$2:$N$570,0)),"")</f>
        <v>513</v>
      </c>
      <c r="K9" s="61" t="s">
        <v>2195</v>
      </c>
      <c r="L9" s="61" t="str">
        <f>IFERROR(INDEX('Группа закупа'!$P$2:$P$1000,MATCH('Анкета образец'!K9,'Группа закупа'!$Q$2:$Q$1000,0)),"")</f>
        <v>512.190</v>
      </c>
      <c r="M9" s="62" t="s">
        <v>3877</v>
      </c>
      <c r="N9" s="58" t="s">
        <v>3878</v>
      </c>
      <c r="O9" s="61" t="s">
        <v>3879</v>
      </c>
      <c r="P9" s="61" t="s">
        <v>123</v>
      </c>
      <c r="Q9" s="58" t="s">
        <v>3875</v>
      </c>
      <c r="R9" s="58" t="s">
        <v>3876</v>
      </c>
      <c r="S9" s="58"/>
      <c r="T9" s="58"/>
      <c r="U9" s="66" t="s">
        <v>4459</v>
      </c>
    </row>
    <row r="10" spans="1:21" ht="330" x14ac:dyDescent="0.25">
      <c r="A10" s="58">
        <v>4</v>
      </c>
      <c r="B10" s="59" t="s">
        <v>1531</v>
      </c>
      <c r="C10" s="60" t="str">
        <f>IFERROR(INDEX(СКП!$A$4:$A$99934,MATCH('Анкета образец'!B10,СКП!$B$4:$B$99934,0)),"")</f>
        <v>2712200</v>
      </c>
      <c r="D10" s="61" t="s">
        <v>4367</v>
      </c>
      <c r="E10" s="61"/>
      <c r="F10" s="58" t="s">
        <v>29</v>
      </c>
      <c r="G10" s="58" t="s">
        <v>29</v>
      </c>
      <c r="H10" s="58" t="s">
        <v>95</v>
      </c>
      <c r="I10" s="58" t="s">
        <v>2203</v>
      </c>
      <c r="J10" s="61">
        <f>IFERROR(INDEX('Группа закупа'!$M$2:$M$570,MATCH('Анкета образец'!I10,'Группа закупа'!$N$2:$N$570,0)),"")</f>
        <v>512</v>
      </c>
      <c r="K10" s="61" t="s">
        <v>2195</v>
      </c>
      <c r="L10" s="61" t="str">
        <f>IFERROR(INDEX('Группа закупа'!$P$2:$P$1000,MATCH('Анкета образец'!K10,'Группа закупа'!$Q$2:$Q$1000,0)),"")</f>
        <v>512.190</v>
      </c>
      <c r="M10" s="67" t="s">
        <v>3884</v>
      </c>
      <c r="N10" s="64" t="s">
        <v>3880</v>
      </c>
      <c r="O10" s="61" t="s">
        <v>3881</v>
      </c>
      <c r="P10" s="61" t="s">
        <v>123</v>
      </c>
      <c r="Q10" s="58" t="s">
        <v>3882</v>
      </c>
      <c r="R10" s="58" t="s">
        <v>3883</v>
      </c>
      <c r="S10" s="58"/>
      <c r="T10" s="58"/>
      <c r="U10" s="66" t="s">
        <v>4459</v>
      </c>
    </row>
    <row r="11" spans="1:21" ht="165" x14ac:dyDescent="0.25">
      <c r="A11" s="58">
        <v>5</v>
      </c>
      <c r="B11" s="59" t="s">
        <v>1641</v>
      </c>
      <c r="C11" s="60" t="str">
        <f>IFERROR(INDEX(СКП!$A$4:$A$99934,MATCH('Анкета образец'!B11,СКП!$B$4:$B$99934,0)),"")</f>
        <v>2751211</v>
      </c>
      <c r="D11" s="61" t="s">
        <v>4343</v>
      </c>
      <c r="E11" s="61"/>
      <c r="F11" s="58" t="s">
        <v>35</v>
      </c>
      <c r="G11" s="58" t="s">
        <v>35</v>
      </c>
      <c r="H11" s="58" t="s">
        <v>101</v>
      </c>
      <c r="I11" s="58" t="s">
        <v>2701</v>
      </c>
      <c r="J11" s="61">
        <f>IFERROR(INDEX('Группа закупа'!$M$2:$M$570,MATCH('Анкета образец'!I11,'Группа закупа'!$N$2:$N$570,0)),"")</f>
        <v>408</v>
      </c>
      <c r="K11" s="61" t="s">
        <v>2689</v>
      </c>
      <c r="L11" s="61" t="str">
        <f>IFERROR(INDEX('Группа закупа'!$P$2:$P$1000,MATCH('Анкета образец'!K11,'Группа закупа'!$Q$2:$Q$1000,0)),"")</f>
        <v>408.220</v>
      </c>
      <c r="M11" s="62" t="s">
        <v>3885</v>
      </c>
      <c r="N11" s="58" t="s">
        <v>3886</v>
      </c>
      <c r="O11" s="61" t="s">
        <v>3887</v>
      </c>
      <c r="P11" s="61" t="s">
        <v>123</v>
      </c>
      <c r="Q11" s="58" t="s">
        <v>3888</v>
      </c>
      <c r="R11" s="58" t="s">
        <v>3889</v>
      </c>
      <c r="S11" s="58"/>
      <c r="T11" s="58"/>
      <c r="U11" s="66" t="s">
        <v>4459</v>
      </c>
    </row>
    <row r="12" spans="1:21" ht="150" x14ac:dyDescent="0.25">
      <c r="A12" s="58">
        <v>6</v>
      </c>
      <c r="B12" s="59" t="s">
        <v>1471</v>
      </c>
      <c r="C12" s="60" t="str">
        <f>IFERROR(INDEX(СКП!$A$4:$A$99934,MATCH('Анкета образец'!B12,СКП!$B$4:$B$99934,0)),"")</f>
        <v>2651530</v>
      </c>
      <c r="D12" s="61" t="s">
        <v>4369</v>
      </c>
      <c r="E12" s="61"/>
      <c r="F12" s="58" t="s">
        <v>29</v>
      </c>
      <c r="G12" s="58" t="s">
        <v>29</v>
      </c>
      <c r="H12" s="58" t="s">
        <v>95</v>
      </c>
      <c r="I12" s="58" t="s">
        <v>2203</v>
      </c>
      <c r="J12" s="61">
        <f>IFERROR(INDEX('Группа закупа'!$M$2:$M$570,MATCH('Анкета образец'!I12,'Группа закупа'!$N$2:$N$570,0)),"")</f>
        <v>512</v>
      </c>
      <c r="K12" s="61" t="s">
        <v>2201</v>
      </c>
      <c r="L12" s="61" t="str">
        <f>IFERROR(INDEX('Группа закупа'!$P$2:$P$1000,MATCH('Анкета образец'!K12,'Группа закупа'!$Q$2:$Q$1000,0)),"")</f>
        <v>512.120</v>
      </c>
      <c r="M12" s="62" t="s">
        <v>3893</v>
      </c>
      <c r="N12" s="68" t="s">
        <v>4368</v>
      </c>
      <c r="O12" s="69" t="s">
        <v>3890</v>
      </c>
      <c r="P12" s="61" t="s">
        <v>123</v>
      </c>
      <c r="Q12" s="58" t="s">
        <v>3891</v>
      </c>
      <c r="R12" s="58" t="s">
        <v>3892</v>
      </c>
      <c r="S12" s="58"/>
      <c r="T12" s="58"/>
      <c r="U12" s="66" t="s">
        <v>4459</v>
      </c>
    </row>
    <row r="13" spans="1:21" ht="315" x14ac:dyDescent="0.25">
      <c r="A13" s="58">
        <v>7</v>
      </c>
      <c r="B13" s="59" t="s">
        <v>1375</v>
      </c>
      <c r="C13" s="60" t="str">
        <f>IFERROR(INDEX(СКП!$A$4:$A$99934,MATCH('Анкета образец'!B13,СКП!$B$4:$B$99934,0)),"")</f>
        <v>2630500</v>
      </c>
      <c r="D13" s="64" t="s">
        <v>4344</v>
      </c>
      <c r="E13" s="61"/>
      <c r="F13" s="58" t="s">
        <v>29</v>
      </c>
      <c r="G13" s="58" t="s">
        <v>29</v>
      </c>
      <c r="H13" s="58" t="s">
        <v>95</v>
      </c>
      <c r="I13" s="58" t="s">
        <v>2203</v>
      </c>
      <c r="J13" s="61">
        <f>IFERROR(INDEX('Группа закупа'!$M$2:$M$570,MATCH('Анкета образец'!I13,'Группа закупа'!$N$2:$N$570,0)),"")</f>
        <v>512</v>
      </c>
      <c r="K13" s="61" t="s">
        <v>2170</v>
      </c>
      <c r="L13" s="61" t="str">
        <f>IFERROR(INDEX('Группа закупа'!$P$2:$P$1000,MATCH('Анкета образец'!K13,'Группа закупа'!$Q$2:$Q$1000,0)),"")</f>
        <v>512.440</v>
      </c>
      <c r="M13" s="62" t="s">
        <v>3894</v>
      </c>
      <c r="N13" s="58" t="s">
        <v>3895</v>
      </c>
      <c r="O13" s="61" t="s">
        <v>3896</v>
      </c>
      <c r="P13" s="61" t="s">
        <v>123</v>
      </c>
      <c r="Q13" s="58" t="s">
        <v>3891</v>
      </c>
      <c r="R13" s="58" t="s">
        <v>3897</v>
      </c>
      <c r="S13" s="58"/>
      <c r="T13" s="58"/>
      <c r="U13" s="66" t="s">
        <v>4459</v>
      </c>
    </row>
    <row r="14" spans="1:21" ht="409.5" x14ac:dyDescent="0.25">
      <c r="A14" s="58">
        <v>8</v>
      </c>
      <c r="B14" s="59" t="s">
        <v>1375</v>
      </c>
      <c r="C14" s="60" t="str">
        <f>IFERROR(INDEX(СКП!$A$4:$A$99934,MATCH('Анкета образец'!B14,СКП!$B$4:$B$99934,0)),"")</f>
        <v>2630500</v>
      </c>
      <c r="D14" s="64" t="s">
        <v>4342</v>
      </c>
      <c r="E14" s="61"/>
      <c r="F14" s="58" t="s">
        <v>29</v>
      </c>
      <c r="G14" s="58" t="s">
        <v>29</v>
      </c>
      <c r="H14" s="58" t="s">
        <v>95</v>
      </c>
      <c r="I14" s="58" t="s">
        <v>2203</v>
      </c>
      <c r="J14" s="61">
        <f>IFERROR(INDEX('Группа закупа'!$M$2:$M$570,MATCH('Анкета образец'!I14,'Группа закупа'!$N$2:$N$570,0)),"")</f>
        <v>512</v>
      </c>
      <c r="K14" s="61" t="s">
        <v>2170</v>
      </c>
      <c r="L14" s="61" t="str">
        <f>IFERROR(INDEX('Группа закупа'!$P$2:$P$1000,MATCH('Анкета образец'!K14,'Группа закупа'!$Q$2:$Q$1000,0)),"")</f>
        <v>512.440</v>
      </c>
      <c r="M14" s="62" t="s">
        <v>3899</v>
      </c>
      <c r="N14" s="64" t="s">
        <v>3898</v>
      </c>
      <c r="O14" s="61" t="s">
        <v>3896</v>
      </c>
      <c r="P14" s="61" t="s">
        <v>123</v>
      </c>
      <c r="Q14" s="58" t="s">
        <v>3891</v>
      </c>
      <c r="R14" s="58" t="s">
        <v>3901</v>
      </c>
      <c r="S14" s="58"/>
      <c r="T14" s="58"/>
      <c r="U14" s="66" t="s">
        <v>4459</v>
      </c>
    </row>
    <row r="15" spans="1:21" ht="409.5" x14ac:dyDescent="0.25">
      <c r="A15" s="58">
        <v>9</v>
      </c>
      <c r="B15" s="59" t="s">
        <v>1375</v>
      </c>
      <c r="C15" s="60" t="str">
        <f>IFERROR(INDEX(СКП!$A$4:$A$99934,MATCH('Анкета образец'!B15,СКП!$B$4:$B$99934,0)),"")</f>
        <v>2630500</v>
      </c>
      <c r="D15" s="64" t="s">
        <v>4345</v>
      </c>
      <c r="E15" s="61"/>
      <c r="F15" s="58" t="s">
        <v>29</v>
      </c>
      <c r="G15" s="58" t="s">
        <v>29</v>
      </c>
      <c r="H15" s="58" t="s">
        <v>95</v>
      </c>
      <c r="I15" s="58" t="s">
        <v>2203</v>
      </c>
      <c r="J15" s="61">
        <f>IFERROR(INDEX('Группа закупа'!$M$2:$M$570,MATCH('Анкета образец'!I15,'Группа закупа'!$N$2:$N$570,0)),"")</f>
        <v>512</v>
      </c>
      <c r="K15" s="61" t="s">
        <v>2170</v>
      </c>
      <c r="L15" s="61" t="str">
        <f>IFERROR(INDEX('Группа закупа'!$P$2:$P$1000,MATCH('Анкета образец'!K15,'Группа закупа'!$Q$2:$Q$1000,0)),"")</f>
        <v>512.440</v>
      </c>
      <c r="M15" s="62" t="s">
        <v>3902</v>
      </c>
      <c r="N15" s="58" t="s">
        <v>3900</v>
      </c>
      <c r="O15" s="61" t="s">
        <v>3896</v>
      </c>
      <c r="P15" s="61" t="s">
        <v>123</v>
      </c>
      <c r="Q15" s="58" t="s">
        <v>3891</v>
      </c>
      <c r="R15" s="58" t="s">
        <v>3901</v>
      </c>
      <c r="S15" s="58"/>
      <c r="T15" s="58"/>
      <c r="U15" s="66" t="s">
        <v>4459</v>
      </c>
    </row>
    <row r="16" spans="1:21" ht="345" x14ac:dyDescent="0.25">
      <c r="A16" s="58">
        <v>10</v>
      </c>
      <c r="B16" s="59" t="s">
        <v>1444</v>
      </c>
      <c r="C16" s="60" t="str">
        <f>IFERROR(INDEX(СКП!$A$4:$A$99934,MATCH('Анкета образец'!B16,СКП!$B$4:$B$99934,0)),"")</f>
        <v>2651520</v>
      </c>
      <c r="D16" s="61" t="s">
        <v>4373</v>
      </c>
      <c r="E16" s="61"/>
      <c r="F16" s="58" t="s">
        <v>29</v>
      </c>
      <c r="G16" s="58" t="s">
        <v>29</v>
      </c>
      <c r="H16" s="58" t="s">
        <v>95</v>
      </c>
      <c r="I16" s="58" t="s">
        <v>2203</v>
      </c>
      <c r="J16" s="61">
        <f>IFERROR(INDEX('Группа закупа'!$M$2:$M$570,MATCH('Анкета образец'!I16,'Группа закупа'!$N$2:$N$570,0)),"")</f>
        <v>512</v>
      </c>
      <c r="K16" s="61" t="s">
        <v>2190</v>
      </c>
      <c r="L16" s="61" t="str">
        <f>IFERROR(INDEX('Группа закупа'!$P$2:$P$1000,MATCH('Анкета образец'!K16,'Группа закупа'!$Q$2:$Q$1000,0)),"")</f>
        <v>512.240</v>
      </c>
      <c r="M16" s="62" t="s">
        <v>3903</v>
      </c>
      <c r="N16" s="58" t="s">
        <v>3904</v>
      </c>
      <c r="O16" s="61" t="s">
        <v>3881</v>
      </c>
      <c r="P16" s="61" t="s">
        <v>123</v>
      </c>
      <c r="Q16" s="58" t="s">
        <v>3905</v>
      </c>
      <c r="R16" s="58" t="s">
        <v>3906</v>
      </c>
      <c r="S16" s="58"/>
      <c r="T16" s="58"/>
      <c r="U16" s="66" t="s">
        <v>4459</v>
      </c>
    </row>
    <row r="17" spans="1:21" ht="409.5" x14ac:dyDescent="0.25">
      <c r="A17" s="58">
        <v>11</v>
      </c>
      <c r="B17" s="59" t="s">
        <v>1444</v>
      </c>
      <c r="C17" s="60" t="str">
        <f>IFERROR(INDEX(СКП!$A$4:$A$99934,MATCH('Анкета образец'!B17,СКП!$B$4:$B$99934,0)),"")</f>
        <v>2651520</v>
      </c>
      <c r="D17" s="61" t="s">
        <v>4372</v>
      </c>
      <c r="E17" s="61"/>
      <c r="F17" s="58" t="s">
        <v>29</v>
      </c>
      <c r="G17" s="58" t="s">
        <v>29</v>
      </c>
      <c r="H17" s="58" t="s">
        <v>95</v>
      </c>
      <c r="I17" s="58" t="s">
        <v>2203</v>
      </c>
      <c r="J17" s="61">
        <f>IFERROR(INDEX('Группа закупа'!$M$2:$M$570,MATCH('Анкета образец'!I17,'Группа закупа'!$N$2:$N$570,0)),"")</f>
        <v>512</v>
      </c>
      <c r="K17" s="61" t="s">
        <v>2190</v>
      </c>
      <c r="L17" s="61" t="str">
        <f>IFERROR(INDEX('Группа закупа'!$P$2:$P$1000,MATCH('Анкета образец'!K17,'Группа закупа'!$Q$2:$Q$1000,0)),"")</f>
        <v>512.240</v>
      </c>
      <c r="M17" s="62" t="s">
        <v>3907</v>
      </c>
      <c r="N17" s="58" t="s">
        <v>3908</v>
      </c>
      <c r="O17" s="61" t="s">
        <v>3881</v>
      </c>
      <c r="P17" s="61" t="s">
        <v>123</v>
      </c>
      <c r="Q17" s="58" t="s">
        <v>3909</v>
      </c>
      <c r="R17" s="58" t="s">
        <v>3910</v>
      </c>
      <c r="S17" s="58"/>
      <c r="T17" s="58"/>
      <c r="U17" s="66" t="s">
        <v>4459</v>
      </c>
    </row>
    <row r="18" spans="1:21" ht="210" x14ac:dyDescent="0.25">
      <c r="A18" s="58">
        <v>12</v>
      </c>
      <c r="B18" s="59" t="s">
        <v>1444</v>
      </c>
      <c r="C18" s="60" t="str">
        <f>IFERROR(INDEX(СКП!$A$4:$A$99934,MATCH('Анкета образец'!B18,СКП!$B$4:$B$99934,0)),"")</f>
        <v>2651520</v>
      </c>
      <c r="D18" s="61" t="s">
        <v>4371</v>
      </c>
      <c r="E18" s="61"/>
      <c r="F18" s="58" t="s">
        <v>29</v>
      </c>
      <c r="G18" s="58" t="s">
        <v>29</v>
      </c>
      <c r="H18" s="58" t="s">
        <v>95</v>
      </c>
      <c r="I18" s="58" t="s">
        <v>2203</v>
      </c>
      <c r="J18" s="61">
        <f>IFERROR(INDEX('Группа закупа'!$M$2:$M$570,MATCH('Анкета образец'!I18,'Группа закупа'!$N$2:$N$570,0)),"")</f>
        <v>512</v>
      </c>
      <c r="K18" s="61" t="s">
        <v>2195</v>
      </c>
      <c r="L18" s="61" t="str">
        <f>IFERROR(INDEX('Группа закупа'!$P$2:$P$1000,MATCH('Анкета образец'!K18,'Группа закупа'!$Q$2:$Q$1000,0)),"")</f>
        <v>512.190</v>
      </c>
      <c r="M18" s="62" t="s">
        <v>3912</v>
      </c>
      <c r="N18" s="58" t="s">
        <v>3911</v>
      </c>
      <c r="O18" s="61" t="s">
        <v>3881</v>
      </c>
      <c r="P18" s="61" t="s">
        <v>124</v>
      </c>
      <c r="Q18" s="58" t="s">
        <v>3913</v>
      </c>
      <c r="R18" s="58" t="s">
        <v>3914</v>
      </c>
      <c r="S18" s="58"/>
      <c r="T18" s="58"/>
      <c r="U18" s="66" t="s">
        <v>4459</v>
      </c>
    </row>
    <row r="19" spans="1:21" ht="285" x14ac:dyDescent="0.25">
      <c r="A19" s="58">
        <v>13</v>
      </c>
      <c r="B19" s="59" t="s">
        <v>1444</v>
      </c>
      <c r="C19" s="60" t="str">
        <f>IFERROR(INDEX(СКП!$A$4:$A$99934,MATCH('Анкета образец'!B19,СКП!$B$4:$B$99934,0)),"")</f>
        <v>2651520</v>
      </c>
      <c r="D19" s="61" t="s">
        <v>4370</v>
      </c>
      <c r="E19" s="61"/>
      <c r="F19" s="58" t="s">
        <v>29</v>
      </c>
      <c r="G19" s="58" t="s">
        <v>29</v>
      </c>
      <c r="H19" s="58" t="s">
        <v>95</v>
      </c>
      <c r="I19" s="58" t="s">
        <v>2203</v>
      </c>
      <c r="J19" s="61">
        <f>IFERROR(INDEX('Группа закупа'!$M$2:$M$570,MATCH('Анкета образец'!I19,'Группа закупа'!$N$2:$N$570,0)),"")</f>
        <v>512</v>
      </c>
      <c r="K19" s="61" t="s">
        <v>2190</v>
      </c>
      <c r="L19" s="61" t="str">
        <f>IFERROR(INDEX('Группа закупа'!$P$2:$P$1000,MATCH('Анкета образец'!K19,'Группа закупа'!$Q$2:$Q$1000,0)),"")</f>
        <v>512.240</v>
      </c>
      <c r="M19" s="62" t="s">
        <v>3918</v>
      </c>
      <c r="N19" s="58" t="s">
        <v>3915</v>
      </c>
      <c r="O19" s="61" t="s">
        <v>3916</v>
      </c>
      <c r="P19" s="61" t="s">
        <v>123</v>
      </c>
      <c r="Q19" s="58" t="s">
        <v>3891</v>
      </c>
      <c r="R19" s="58" t="s">
        <v>3917</v>
      </c>
      <c r="S19" s="58"/>
      <c r="T19" s="58"/>
      <c r="U19" s="66" t="s">
        <v>4459</v>
      </c>
    </row>
    <row r="20" spans="1:21" ht="409.5" x14ac:dyDescent="0.25">
      <c r="A20" s="58">
        <v>14</v>
      </c>
      <c r="B20" s="59" t="s">
        <v>1500</v>
      </c>
      <c r="C20" s="60" t="str">
        <f>IFERROR(INDEX(СКП!$A$4:$A$99934,MATCH('Анкета образец'!B20,СКП!$B$4:$B$99934,0)),"")</f>
        <v>2651700</v>
      </c>
      <c r="D20" s="61" t="s">
        <v>4346</v>
      </c>
      <c r="E20" s="61"/>
      <c r="F20" s="58" t="s">
        <v>29</v>
      </c>
      <c r="G20" s="58" t="s">
        <v>29</v>
      </c>
      <c r="H20" s="58" t="s">
        <v>95</v>
      </c>
      <c r="I20" s="58" t="s">
        <v>2203</v>
      </c>
      <c r="J20" s="61">
        <f>IFERROR(INDEX('Группа закупа'!$M$2:$M$570,MATCH('Анкета образец'!I20,'Группа закупа'!$N$2:$N$570,0)),"")</f>
        <v>512</v>
      </c>
      <c r="K20" s="61" t="s">
        <v>2186</v>
      </c>
      <c r="L20" s="61" t="str">
        <f>IFERROR(INDEX('Группа закупа'!$P$2:$P$1000,MATCH('Анкета образец'!K20,'Группа закупа'!$Q$2:$Q$1000,0)),"")</f>
        <v>512.280</v>
      </c>
      <c r="M20" s="62" t="s">
        <v>3921</v>
      </c>
      <c r="N20" s="58" t="s">
        <v>3919</v>
      </c>
      <c r="O20" s="61" t="s">
        <v>3920</v>
      </c>
      <c r="P20" s="61" t="s">
        <v>123</v>
      </c>
      <c r="Q20" s="58" t="s">
        <v>3943</v>
      </c>
      <c r="R20" s="58" t="s">
        <v>3924</v>
      </c>
      <c r="S20" s="58"/>
      <c r="T20" s="58"/>
      <c r="U20" s="66" t="s">
        <v>4459</v>
      </c>
    </row>
    <row r="21" spans="1:21" ht="150" x14ac:dyDescent="0.25">
      <c r="A21" s="58">
        <v>15</v>
      </c>
      <c r="B21" s="59" t="s">
        <v>1500</v>
      </c>
      <c r="C21" s="60" t="str">
        <f>IFERROR(INDEX(СКП!$A$4:$A$99934,MATCH('Анкета образец'!B21,СКП!$B$4:$B$99934,0)),"")</f>
        <v>2651700</v>
      </c>
      <c r="D21" s="61" t="s">
        <v>4347</v>
      </c>
      <c r="E21" s="61"/>
      <c r="F21" s="58" t="s">
        <v>29</v>
      </c>
      <c r="G21" s="58" t="s">
        <v>29</v>
      </c>
      <c r="H21" s="58" t="s">
        <v>95</v>
      </c>
      <c r="I21" s="58" t="s">
        <v>2203</v>
      </c>
      <c r="J21" s="61">
        <f>IFERROR(INDEX('Группа закупа'!$M$2:$M$570,MATCH('Анкета образец'!I21,'Группа закупа'!$N$2:$N$570,0)),"")</f>
        <v>512</v>
      </c>
      <c r="K21" s="61" t="s">
        <v>2195</v>
      </c>
      <c r="L21" s="61" t="str">
        <f>IFERROR(INDEX('Группа закупа'!$P$2:$P$1000,MATCH('Анкета образец'!K21,'Группа закупа'!$Q$2:$Q$1000,0)),"")</f>
        <v>512.190</v>
      </c>
      <c r="M21" s="62" t="s">
        <v>3925</v>
      </c>
      <c r="N21" s="58" t="s">
        <v>3922</v>
      </c>
      <c r="O21" s="61" t="s">
        <v>3881</v>
      </c>
      <c r="P21" s="61" t="s">
        <v>123</v>
      </c>
      <c r="Q21" s="58" t="s">
        <v>3923</v>
      </c>
      <c r="R21" s="58" t="s">
        <v>3924</v>
      </c>
      <c r="S21" s="58"/>
      <c r="T21" s="58"/>
      <c r="U21" s="66" t="s">
        <v>4459</v>
      </c>
    </row>
    <row r="22" spans="1:21" ht="409.5" x14ac:dyDescent="0.25">
      <c r="A22" s="58">
        <v>16</v>
      </c>
      <c r="B22" s="59" t="s">
        <v>1500</v>
      </c>
      <c r="C22" s="60" t="str">
        <f>IFERROR(INDEX(СКП!$A$4:$A$99934,MATCH('Анкета образец'!B22,СКП!$B$4:$B$99934,0)),"")</f>
        <v>2651700</v>
      </c>
      <c r="D22" s="61" t="s">
        <v>4374</v>
      </c>
      <c r="E22" s="61"/>
      <c r="F22" s="58" t="s">
        <v>29</v>
      </c>
      <c r="G22" s="58" t="s">
        <v>29</v>
      </c>
      <c r="H22" s="58" t="s">
        <v>95</v>
      </c>
      <c r="I22" s="58" t="s">
        <v>2203</v>
      </c>
      <c r="J22" s="61">
        <f>IFERROR(INDEX('Группа закупа'!$M$2:$M$570,MATCH('Анкета образец'!I22,'Группа закупа'!$N$2:$N$570,0)),"")</f>
        <v>512</v>
      </c>
      <c r="K22" s="61" t="s">
        <v>2195</v>
      </c>
      <c r="L22" s="61" t="str">
        <f>IFERROR(INDEX('Группа закупа'!$P$2:$P$1000,MATCH('Анкета образец'!K22,'Группа закупа'!$Q$2:$Q$1000,0)),"")</f>
        <v>512.190</v>
      </c>
      <c r="M22" s="62" t="s">
        <v>3928</v>
      </c>
      <c r="N22" s="58" t="s">
        <v>3926</v>
      </c>
      <c r="O22" s="61" t="s">
        <v>3881</v>
      </c>
      <c r="P22" s="61" t="s">
        <v>123</v>
      </c>
      <c r="Q22" s="58" t="s">
        <v>3882</v>
      </c>
      <c r="R22" s="58" t="s">
        <v>3927</v>
      </c>
      <c r="S22" s="58"/>
      <c r="T22" s="58"/>
      <c r="U22" s="66" t="s">
        <v>4459</v>
      </c>
    </row>
    <row r="23" spans="1:21" ht="210" x14ac:dyDescent="0.25">
      <c r="A23" s="58">
        <v>17</v>
      </c>
      <c r="B23" s="59" t="s">
        <v>1565</v>
      </c>
      <c r="C23" s="60" t="str">
        <f>IFERROR(INDEX(СКП!$A$4:$A$99934,MATCH('Анкета образец'!B23,СКП!$B$4:$B$99934,0)),"")</f>
        <v>2712240</v>
      </c>
      <c r="D23" s="61" t="s">
        <v>4375</v>
      </c>
      <c r="E23" s="61"/>
      <c r="F23" s="58" t="s">
        <v>29</v>
      </c>
      <c r="G23" s="58" t="s">
        <v>29</v>
      </c>
      <c r="H23" s="58" t="s">
        <v>95</v>
      </c>
      <c r="I23" s="58" t="s">
        <v>2203</v>
      </c>
      <c r="J23" s="61">
        <f>IFERROR(INDEX('Группа закупа'!$M$2:$M$570,MATCH('Анкета образец'!I23,'Группа закупа'!$N$2:$N$570,0)),"")</f>
        <v>512</v>
      </c>
      <c r="K23" s="61" t="s">
        <v>2175</v>
      </c>
      <c r="L23" s="61" t="str">
        <f>IFERROR(INDEX('Группа закупа'!$P$2:$P$1000,MATCH('Анкета образец'!K23,'Группа закупа'!$Q$2:$Q$1000,0)),"")</f>
        <v>512.390</v>
      </c>
      <c r="M23" s="67" t="s">
        <v>3930</v>
      </c>
      <c r="N23" s="58" t="s">
        <v>3929</v>
      </c>
      <c r="O23" s="61" t="s">
        <v>3881</v>
      </c>
      <c r="P23" s="61" t="s">
        <v>123</v>
      </c>
      <c r="Q23" s="58" t="s">
        <v>3882</v>
      </c>
      <c r="R23" s="58" t="s">
        <v>3931</v>
      </c>
      <c r="S23" s="58"/>
      <c r="T23" s="58"/>
      <c r="U23" s="66" t="s">
        <v>4459</v>
      </c>
    </row>
    <row r="24" spans="1:21" ht="75" x14ac:dyDescent="0.25">
      <c r="A24" s="58">
        <v>18</v>
      </c>
      <c r="B24" s="59" t="s">
        <v>1494</v>
      </c>
      <c r="C24" s="60" t="str">
        <f>IFERROR(INDEX(СКП!$A$4:$A$99934,MATCH('Анкета образец'!B24,СКП!$B$4:$B$99934,0)),"")</f>
        <v>2651660</v>
      </c>
      <c r="D24" s="61" t="s">
        <v>4348</v>
      </c>
      <c r="E24" s="61"/>
      <c r="F24" s="58" t="s">
        <v>29</v>
      </c>
      <c r="G24" s="58" t="s">
        <v>29</v>
      </c>
      <c r="H24" s="58" t="s">
        <v>101</v>
      </c>
      <c r="I24" s="58" t="s">
        <v>2203</v>
      </c>
      <c r="J24" s="61">
        <f>IFERROR(INDEX('Группа закупа'!$M$2:$M$570,MATCH('Анкета образец'!I24,'Группа закупа'!$N$2:$N$570,0)),"")</f>
        <v>512</v>
      </c>
      <c r="K24" s="61" t="s">
        <v>2202</v>
      </c>
      <c r="L24" s="61" t="str">
        <f>IFERROR(INDEX('Группа закупа'!$P$2:$P$1000,MATCH('Анкета образец'!K24,'Группа закупа'!$Q$2:$Q$1000,0)),"")</f>
        <v>512.110</v>
      </c>
      <c r="M24" s="62" t="s">
        <v>3936</v>
      </c>
      <c r="N24" s="58" t="s">
        <v>3932</v>
      </c>
      <c r="O24" s="61" t="s">
        <v>3933</v>
      </c>
      <c r="P24" s="61" t="s">
        <v>123</v>
      </c>
      <c r="Q24" s="58" t="s">
        <v>3934</v>
      </c>
      <c r="R24" s="58" t="s">
        <v>3935</v>
      </c>
      <c r="S24" s="58"/>
      <c r="T24" s="58"/>
      <c r="U24" s="66" t="s">
        <v>4459</v>
      </c>
    </row>
    <row r="25" spans="1:21" ht="240" x14ac:dyDescent="0.25">
      <c r="A25" s="58">
        <v>19</v>
      </c>
      <c r="B25" s="59" t="s">
        <v>3833</v>
      </c>
      <c r="C25" s="60" t="str">
        <f>IFERROR(INDEX(СКП!$A$4:$A$99934,MATCH('Анкета образец'!B25,СКП!$B$4:$B$99934,0)),"")</f>
        <v>2651530</v>
      </c>
      <c r="D25" s="61" t="s">
        <v>4349</v>
      </c>
      <c r="E25" s="61" t="s">
        <v>4376</v>
      </c>
      <c r="F25" s="58" t="s">
        <v>29</v>
      </c>
      <c r="G25" s="58" t="s">
        <v>29</v>
      </c>
      <c r="H25" s="58" t="s">
        <v>95</v>
      </c>
      <c r="I25" s="58" t="s">
        <v>2203</v>
      </c>
      <c r="J25" s="61">
        <f>IFERROR(INDEX('Группа закупа'!$M$2:$M$570,MATCH('Анкета образец'!I25,'Группа закупа'!$N$2:$N$570,0)),"")</f>
        <v>512</v>
      </c>
      <c r="K25" s="61" t="s">
        <v>2180</v>
      </c>
      <c r="L25" s="61" t="str">
        <f>IFERROR(INDEX('Группа закупа'!$P$2:$P$1000,MATCH('Анкета образец'!K25,'Группа закупа'!$Q$2:$Q$1000,0)),"")</f>
        <v>512.340</v>
      </c>
      <c r="M25" s="62" t="s">
        <v>3937</v>
      </c>
      <c r="N25" s="58" t="s">
        <v>3938</v>
      </c>
      <c r="O25" s="61" t="s">
        <v>3939</v>
      </c>
      <c r="P25" s="61" t="s">
        <v>123</v>
      </c>
      <c r="Q25" s="58" t="s">
        <v>3940</v>
      </c>
      <c r="R25" s="58" t="s">
        <v>3979</v>
      </c>
      <c r="S25" s="58"/>
      <c r="T25" s="58"/>
      <c r="U25" s="66" t="s">
        <v>4459</v>
      </c>
    </row>
    <row r="26" spans="1:21" ht="409.5" x14ac:dyDescent="0.25">
      <c r="A26" s="58">
        <v>20</v>
      </c>
      <c r="B26" s="59" t="s">
        <v>1449</v>
      </c>
      <c r="C26" s="60" t="str">
        <f>IFERROR(INDEX(СКП!$A$4:$A$99934,MATCH('Анкета образец'!B26,СКП!$B$4:$B$99934,0)),"")</f>
        <v>2651520</v>
      </c>
      <c r="D26" s="61" t="s">
        <v>4377</v>
      </c>
      <c r="E26" s="61"/>
      <c r="F26" s="58" t="s">
        <v>29</v>
      </c>
      <c r="G26" s="58" t="s">
        <v>29</v>
      </c>
      <c r="H26" s="58" t="s">
        <v>101</v>
      </c>
      <c r="I26" s="58" t="s">
        <v>2203</v>
      </c>
      <c r="J26" s="61">
        <f>IFERROR(INDEX('Группа закупа'!$M$2:$M$570,MATCH('Анкета образец'!I26,'Группа закупа'!$N$2:$N$570,0)),"")</f>
        <v>512</v>
      </c>
      <c r="K26" s="61" t="s">
        <v>2162</v>
      </c>
      <c r="L26" s="61" t="str">
        <f>IFERROR(INDEX('Группа закупа'!$P$2:$P$1000,MATCH('Анкета образец'!K26,'Группа закупа'!$Q$2:$Q$1000,0)),"")</f>
        <v>512.520</v>
      </c>
      <c r="M26" s="62" t="s">
        <v>3944</v>
      </c>
      <c r="N26" s="58" t="s">
        <v>3941</v>
      </c>
      <c r="O26" s="61" t="s">
        <v>3942</v>
      </c>
      <c r="P26" s="61" t="s">
        <v>123</v>
      </c>
      <c r="Q26" s="58" t="s">
        <v>3943</v>
      </c>
      <c r="R26" s="58" t="s">
        <v>3945</v>
      </c>
      <c r="S26" s="58"/>
      <c r="T26" s="58"/>
      <c r="U26" s="66" t="s">
        <v>4459</v>
      </c>
    </row>
    <row r="27" spans="1:21" ht="195" x14ac:dyDescent="0.25">
      <c r="A27" s="58">
        <v>21</v>
      </c>
      <c r="B27" s="59" t="s">
        <v>1449</v>
      </c>
      <c r="C27" s="60" t="str">
        <f>IFERROR(INDEX(СКП!$A$4:$A$99934,MATCH('Анкета образец'!B27,СКП!$B$4:$B$99934,0)),"")</f>
        <v>2651520</v>
      </c>
      <c r="D27" s="61" t="s">
        <v>4378</v>
      </c>
      <c r="E27" s="61"/>
      <c r="F27" s="58" t="s">
        <v>35</v>
      </c>
      <c r="G27" s="58" t="s">
        <v>35</v>
      </c>
      <c r="H27" s="58" t="s">
        <v>95</v>
      </c>
      <c r="I27" s="58" t="s">
        <v>2203</v>
      </c>
      <c r="J27" s="61">
        <f>IFERROR(INDEX('Группа закупа'!$M$2:$M$570,MATCH('Анкета образец'!I27,'Группа закупа'!$N$2:$N$570,0)),"")</f>
        <v>512</v>
      </c>
      <c r="K27" s="61" t="s">
        <v>2195</v>
      </c>
      <c r="L27" s="61" t="str">
        <f>IFERROR(INDEX('Группа закупа'!$P$2:$P$1000,MATCH('Анкета образец'!K27,'Группа закупа'!$Q$2:$Q$1000,0)),"")</f>
        <v>512.190</v>
      </c>
      <c r="M27" s="62" t="s">
        <v>3949</v>
      </c>
      <c r="N27" s="58" t="s">
        <v>3946</v>
      </c>
      <c r="O27" s="61" t="s">
        <v>3947</v>
      </c>
      <c r="P27" s="61" t="s">
        <v>123</v>
      </c>
      <c r="Q27" s="58" t="s">
        <v>3891</v>
      </c>
      <c r="R27" s="58" t="s">
        <v>3948</v>
      </c>
      <c r="S27" s="58"/>
      <c r="T27" s="58"/>
      <c r="U27" s="66" t="s">
        <v>4459</v>
      </c>
    </row>
    <row r="28" spans="1:21" ht="225" x14ac:dyDescent="0.25">
      <c r="A28" s="58">
        <v>22</v>
      </c>
      <c r="B28" s="59" t="s">
        <v>1330</v>
      </c>
      <c r="C28" s="60" t="str">
        <f>IFERROR(INDEX(СКП!$A$4:$A$99934,MATCH('Анкета образец'!B28,СКП!$B$4:$B$99934,0)),"")</f>
        <v>2620120</v>
      </c>
      <c r="D28" s="61" t="s">
        <v>4379</v>
      </c>
      <c r="E28" s="61"/>
      <c r="F28" s="58" t="s">
        <v>29</v>
      </c>
      <c r="G28" s="58" t="s">
        <v>29</v>
      </c>
      <c r="H28" s="58" t="s">
        <v>95</v>
      </c>
      <c r="I28" s="58" t="s">
        <v>2203</v>
      </c>
      <c r="J28" s="61">
        <f>IFERROR(INDEX('Группа закупа'!$M$2:$M$570,MATCH('Анкета образец'!I28,'Группа закупа'!$N$2:$N$570,0)),"")</f>
        <v>512</v>
      </c>
      <c r="K28" s="61" t="s">
        <v>2195</v>
      </c>
      <c r="L28" s="61" t="str">
        <f>IFERROR(INDEX('Группа закупа'!$P$2:$P$1000,MATCH('Анкета образец'!K28,'Группа закупа'!$Q$2:$Q$1000,0)),"")</f>
        <v>512.190</v>
      </c>
      <c r="M28" s="62" t="s">
        <v>3951</v>
      </c>
      <c r="N28" s="58" t="s">
        <v>3950</v>
      </c>
      <c r="O28" s="61" t="s">
        <v>3952</v>
      </c>
      <c r="P28" s="61" t="s">
        <v>123</v>
      </c>
      <c r="Q28" s="58" t="s">
        <v>3943</v>
      </c>
      <c r="R28" s="58" t="s">
        <v>3953</v>
      </c>
      <c r="S28" s="58"/>
      <c r="T28" s="58"/>
      <c r="U28" s="66" t="s">
        <v>4459</v>
      </c>
    </row>
    <row r="29" spans="1:21" ht="75" x14ac:dyDescent="0.25">
      <c r="A29" s="58">
        <v>23</v>
      </c>
      <c r="B29" s="59" t="s">
        <v>1661</v>
      </c>
      <c r="C29" s="60" t="str">
        <f>IFERROR(INDEX(СКП!$A$4:$A$99934,MATCH('Анкета образец'!B29,СКП!$B$4:$B$99934,0)),"")</f>
        <v>2790110</v>
      </c>
      <c r="D29" s="61" t="s">
        <v>4380</v>
      </c>
      <c r="E29" s="61"/>
      <c r="F29" s="58" t="s">
        <v>29</v>
      </c>
      <c r="G29" s="58" t="s">
        <v>29</v>
      </c>
      <c r="H29" s="58" t="s">
        <v>95</v>
      </c>
      <c r="I29" s="58" t="s">
        <v>2203</v>
      </c>
      <c r="J29" s="61">
        <f>IFERROR(INDEX('Группа закупа'!$M$2:$M$570,MATCH('Анкета образец'!I29,'Группа закупа'!$N$2:$N$570,0)),"")</f>
        <v>512</v>
      </c>
      <c r="K29" s="61" t="s">
        <v>2179</v>
      </c>
      <c r="L29" s="61" t="str">
        <f>IFERROR(INDEX('Группа закупа'!$P$2:$P$1000,MATCH('Анкета образец'!K29,'Группа закупа'!$Q$2:$Q$1000,0)),"")</f>
        <v>512.350</v>
      </c>
      <c r="M29" s="62" t="s">
        <v>3954</v>
      </c>
      <c r="N29" s="58" t="s">
        <v>3955</v>
      </c>
      <c r="O29" s="61" t="s">
        <v>3956</v>
      </c>
      <c r="P29" s="61" t="s">
        <v>124</v>
      </c>
      <c r="Q29" s="58" t="s">
        <v>3957</v>
      </c>
      <c r="R29" s="58" t="s">
        <v>3958</v>
      </c>
      <c r="S29" s="58"/>
      <c r="T29" s="58"/>
      <c r="U29" s="66" t="s">
        <v>4459</v>
      </c>
    </row>
    <row r="30" spans="1:21" ht="225" x14ac:dyDescent="0.25">
      <c r="A30" s="58">
        <v>24</v>
      </c>
      <c r="B30" s="59" t="s">
        <v>1553</v>
      </c>
      <c r="C30" s="60" t="str">
        <f>IFERROR(INDEX(СКП!$A$4:$A$99934,MATCH('Анкета образец'!B30,СКП!$B$4:$B$99934,0)),"")</f>
        <v>2712220</v>
      </c>
      <c r="D30" s="61" t="s">
        <v>4381</v>
      </c>
      <c r="E30" s="61"/>
      <c r="F30" s="58" t="s">
        <v>29</v>
      </c>
      <c r="G30" s="58" t="s">
        <v>29</v>
      </c>
      <c r="H30" s="58" t="s">
        <v>95</v>
      </c>
      <c r="I30" s="58" t="s">
        <v>2203</v>
      </c>
      <c r="J30" s="61">
        <f>IFERROR(INDEX('Группа закупа'!$M$2:$M$570,MATCH('Анкета образец'!I30,'Группа закупа'!$N$2:$N$570,0)),"")</f>
        <v>512</v>
      </c>
      <c r="K30" s="61" t="s">
        <v>3781</v>
      </c>
      <c r="L30" s="61" t="str">
        <f>IFERROR(INDEX('Группа закупа'!$P$2:$P$1000,MATCH('Анкета образец'!K30,'Группа закупа'!$Q$2:$Q$1000,0)),"")</f>
        <v>512.130</v>
      </c>
      <c r="M30" s="62" t="s">
        <v>3961</v>
      </c>
      <c r="N30" s="58" t="s">
        <v>3959</v>
      </c>
      <c r="O30" s="61" t="s">
        <v>3960</v>
      </c>
      <c r="P30" s="61" t="s">
        <v>123</v>
      </c>
      <c r="Q30" s="58" t="s">
        <v>3934</v>
      </c>
      <c r="R30" s="58" t="s">
        <v>3963</v>
      </c>
      <c r="S30" s="58"/>
      <c r="T30" s="58"/>
      <c r="U30" s="66" t="s">
        <v>4459</v>
      </c>
    </row>
    <row r="31" spans="1:21" ht="90" x14ac:dyDescent="0.25">
      <c r="A31" s="58">
        <v>25</v>
      </c>
      <c r="B31" s="59" t="s">
        <v>1367</v>
      </c>
      <c r="C31" s="60" t="str">
        <f>IFERROR(INDEX(СКП!$A$4:$A$99934,MATCH('Анкета образец'!B31,СКП!$B$4:$B$99934,0)),"")</f>
        <v>2630300</v>
      </c>
      <c r="D31" s="61" t="s">
        <v>4350</v>
      </c>
      <c r="E31" s="61"/>
      <c r="F31" s="58" t="s">
        <v>29</v>
      </c>
      <c r="G31" s="58" t="s">
        <v>29</v>
      </c>
      <c r="H31" s="58" t="s">
        <v>95</v>
      </c>
      <c r="I31" s="58" t="s">
        <v>2203</v>
      </c>
      <c r="J31" s="61">
        <f>IFERROR(INDEX('Группа закупа'!$M$2:$M$570,MATCH('Анкета образец'!I31,'Группа закупа'!$N$2:$N$570,0)),"")</f>
        <v>512</v>
      </c>
      <c r="K31" s="61" t="s">
        <v>2179</v>
      </c>
      <c r="L31" s="61" t="str">
        <f>IFERROR(INDEX('Группа закупа'!$P$2:$P$1000,MATCH('Анкета образец'!K31,'Группа закупа'!$Q$2:$Q$1000,0)),"")</f>
        <v>512.350</v>
      </c>
      <c r="M31" s="62" t="s">
        <v>3966</v>
      </c>
      <c r="N31" s="58" t="s">
        <v>3962</v>
      </c>
      <c r="O31" s="61" t="s">
        <v>3956</v>
      </c>
      <c r="P31" s="61" t="s">
        <v>124</v>
      </c>
      <c r="Q31" s="58" t="s">
        <v>3957</v>
      </c>
      <c r="R31" s="58" t="s">
        <v>3964</v>
      </c>
      <c r="S31" s="58"/>
      <c r="T31" s="58"/>
      <c r="U31" s="66" t="s">
        <v>4459</v>
      </c>
    </row>
    <row r="32" spans="1:21" ht="45" x14ac:dyDescent="0.25">
      <c r="A32" s="58">
        <v>26</v>
      </c>
      <c r="B32" s="59" t="s">
        <v>1367</v>
      </c>
      <c r="C32" s="60" t="str">
        <f>IFERROR(INDEX(СКП!$A$4:$A$99934,MATCH('Анкета образец'!B32,СКП!$B$4:$B$99934,0)),"")</f>
        <v>2630300</v>
      </c>
      <c r="D32" s="61" t="s">
        <v>4351</v>
      </c>
      <c r="E32" s="61"/>
      <c r="F32" s="58" t="s">
        <v>29</v>
      </c>
      <c r="G32" s="58" t="s">
        <v>29</v>
      </c>
      <c r="H32" s="58" t="s">
        <v>95</v>
      </c>
      <c r="I32" s="58" t="s">
        <v>2203</v>
      </c>
      <c r="J32" s="61">
        <f>IFERROR(INDEX('Группа закупа'!$M$2:$M$570,MATCH('Анкета образец'!I32,'Группа закупа'!$N$2:$N$570,0)),"")</f>
        <v>512</v>
      </c>
      <c r="K32" s="61" t="s">
        <v>2179</v>
      </c>
      <c r="L32" s="61" t="str">
        <f>IFERROR(INDEX('Группа закупа'!$P$2:$P$1000,MATCH('Анкета образец'!K32,'Группа закупа'!$Q$2:$Q$1000,0)),"")</f>
        <v>512.350</v>
      </c>
      <c r="M32" s="62" t="s">
        <v>3968</v>
      </c>
      <c r="N32" s="58" t="s">
        <v>3967</v>
      </c>
      <c r="O32" s="61" t="s">
        <v>3956</v>
      </c>
      <c r="P32" s="61" t="s">
        <v>124</v>
      </c>
      <c r="Q32" s="58" t="s">
        <v>3957</v>
      </c>
      <c r="R32" s="58" t="s">
        <v>3965</v>
      </c>
      <c r="S32" s="58"/>
      <c r="T32" s="58"/>
      <c r="U32" s="66" t="s">
        <v>4459</v>
      </c>
    </row>
    <row r="33" spans="1:21" ht="105" x14ac:dyDescent="0.25">
      <c r="A33" s="58">
        <v>27</v>
      </c>
      <c r="B33" s="59" t="s">
        <v>905</v>
      </c>
      <c r="C33" s="60" t="str">
        <f>IFERROR(INDEX(СКП!$A$4:$A$99934,MATCH('Анкета образец'!B33,СКП!$B$4:$B$99934,0)),"")</f>
        <v>2221290</v>
      </c>
      <c r="D33" s="61" t="s">
        <v>4383</v>
      </c>
      <c r="E33" s="61" t="s">
        <v>4382</v>
      </c>
      <c r="F33" s="58" t="s">
        <v>46</v>
      </c>
      <c r="G33" s="58" t="s">
        <v>46</v>
      </c>
      <c r="H33" s="58" t="s">
        <v>95</v>
      </c>
      <c r="I33" s="58" t="s">
        <v>2203</v>
      </c>
      <c r="J33" s="61">
        <f>IFERROR(INDEX('Группа закупа'!$M$2:$M$570,MATCH('Анкета образец'!I33,'Группа закупа'!$N$2:$N$570,0)),"")</f>
        <v>512</v>
      </c>
      <c r="K33" s="61" t="s">
        <v>2195</v>
      </c>
      <c r="L33" s="61" t="str">
        <f>IFERROR(INDEX('Группа закупа'!$P$2:$P$1000,MATCH('Анкета образец'!K33,'Группа закупа'!$Q$2:$Q$1000,0)),"")</f>
        <v>512.190</v>
      </c>
      <c r="M33" s="62" t="s">
        <v>3973</v>
      </c>
      <c r="N33" s="58" t="s">
        <v>3969</v>
      </c>
      <c r="O33" s="61" t="s">
        <v>3970</v>
      </c>
      <c r="P33" s="61" t="s">
        <v>124</v>
      </c>
      <c r="Q33" s="58" t="s">
        <v>3971</v>
      </c>
      <c r="R33" s="58" t="s">
        <v>3972</v>
      </c>
      <c r="S33" s="58"/>
      <c r="T33" s="58"/>
      <c r="U33" s="66" t="s">
        <v>4459</v>
      </c>
    </row>
    <row r="34" spans="1:21" ht="225" x14ac:dyDescent="0.25">
      <c r="A34" s="58">
        <v>28</v>
      </c>
      <c r="B34" s="59" t="s">
        <v>1449</v>
      </c>
      <c r="C34" s="60" t="str">
        <f>IFERROR(INDEX(СКП!$A$4:$A$99934,MATCH('Анкета образец'!B34,СКП!$B$4:$B$99934,0)),"")</f>
        <v>2651520</v>
      </c>
      <c r="D34" s="61" t="s">
        <v>4384</v>
      </c>
      <c r="E34" s="61"/>
      <c r="F34" s="58" t="s">
        <v>29</v>
      </c>
      <c r="G34" s="58" t="s">
        <v>29</v>
      </c>
      <c r="H34" s="58" t="s">
        <v>101</v>
      </c>
      <c r="I34" s="58" t="s">
        <v>2203</v>
      </c>
      <c r="J34" s="61">
        <f>IFERROR(INDEX('Группа закупа'!$M$2:$M$570,MATCH('Анкета образец'!I34,'Группа закупа'!$N$2:$N$570,0)),"")</f>
        <v>512</v>
      </c>
      <c r="K34" s="61" t="s">
        <v>2162</v>
      </c>
      <c r="L34" s="61" t="str">
        <f>IFERROR(INDEX('Группа закупа'!$P$2:$P$1000,MATCH('Анкета образец'!K34,'Группа закупа'!$Q$2:$Q$1000,0)),"")</f>
        <v>512.520</v>
      </c>
      <c r="M34" s="62" t="s">
        <v>3974</v>
      </c>
      <c r="N34" s="58" t="s">
        <v>3975</v>
      </c>
      <c r="O34" s="61" t="s">
        <v>3976</v>
      </c>
      <c r="P34" s="61" t="s">
        <v>124</v>
      </c>
      <c r="Q34" s="58" t="s">
        <v>3977</v>
      </c>
      <c r="R34" s="58" t="s">
        <v>3978</v>
      </c>
      <c r="S34" s="58"/>
      <c r="T34" s="58"/>
      <c r="U34" s="66" t="s">
        <v>4459</v>
      </c>
    </row>
    <row r="35" spans="1:21" ht="75" x14ac:dyDescent="0.25">
      <c r="A35" s="58">
        <v>29</v>
      </c>
      <c r="B35" s="59" t="s">
        <v>1440</v>
      </c>
      <c r="C35" s="60" t="str">
        <f>IFERROR(INDEX(СКП!$A$4:$A$99934,MATCH('Анкета образец'!B35,СКП!$B$4:$B$99934,0)),"")</f>
        <v>2651520</v>
      </c>
      <c r="D35" s="61" t="s">
        <v>4385</v>
      </c>
      <c r="E35" s="61"/>
      <c r="F35" s="58" t="s">
        <v>29</v>
      </c>
      <c r="G35" s="58" t="s">
        <v>29</v>
      </c>
      <c r="H35" s="58" t="s">
        <v>101</v>
      </c>
      <c r="I35" s="58" t="s">
        <v>2203</v>
      </c>
      <c r="J35" s="61">
        <f>IFERROR(INDEX('Группа закупа'!$M$2:$M$570,MATCH('Анкета образец'!I35,'Группа закупа'!$N$2:$N$570,0)),"")</f>
        <v>512</v>
      </c>
      <c r="K35" s="61" t="s">
        <v>2162</v>
      </c>
      <c r="L35" s="61" t="str">
        <f>IFERROR(INDEX('Группа закупа'!$P$2:$P$1000,MATCH('Анкета образец'!K35,'Группа закупа'!$Q$2:$Q$1000,0)),"")</f>
        <v>512.520</v>
      </c>
      <c r="M35" s="62" t="s">
        <v>3980</v>
      </c>
      <c r="N35" s="58" t="s">
        <v>4352</v>
      </c>
      <c r="O35" s="61" t="s">
        <v>3947</v>
      </c>
      <c r="P35" s="61" t="s">
        <v>124</v>
      </c>
      <c r="Q35" s="58" t="s">
        <v>3882</v>
      </c>
      <c r="R35" s="58" t="s">
        <v>3948</v>
      </c>
      <c r="S35" s="58"/>
      <c r="T35" s="58"/>
      <c r="U35" s="66" t="s">
        <v>4459</v>
      </c>
    </row>
    <row r="36" spans="1:21" ht="299.25" x14ac:dyDescent="0.25">
      <c r="A36" s="58">
        <v>30</v>
      </c>
      <c r="B36" s="59" t="s">
        <v>1565</v>
      </c>
      <c r="C36" s="60" t="str">
        <f>IFERROR(INDEX(СКП!$A$4:$A$99934,MATCH('Анкета образец'!B36,СКП!$B$4:$B$99934,0)),"")</f>
        <v>2712240</v>
      </c>
      <c r="D36" s="61" t="s">
        <v>4386</v>
      </c>
      <c r="E36" s="61"/>
      <c r="F36" s="58" t="s">
        <v>29</v>
      </c>
      <c r="G36" s="58" t="s">
        <v>29</v>
      </c>
      <c r="H36" s="58" t="s">
        <v>95</v>
      </c>
      <c r="I36" s="58" t="s">
        <v>2203</v>
      </c>
      <c r="J36" s="61">
        <f>IFERROR(INDEX('Группа закупа'!$M$2:$M$570,MATCH('Анкета образец'!I36,'Группа закупа'!$N$2:$N$570,0)),"")</f>
        <v>512</v>
      </c>
      <c r="K36" s="61" t="s">
        <v>2175</v>
      </c>
      <c r="L36" s="61" t="str">
        <f>IFERROR(INDEX('Группа закупа'!$P$2:$P$1000,MATCH('Анкета образец'!K36,'Группа закупа'!$Q$2:$Q$1000,0)),"")</f>
        <v>512.390</v>
      </c>
      <c r="M36" s="62" t="s">
        <v>3982</v>
      </c>
      <c r="N36" s="58" t="s">
        <v>3981</v>
      </c>
      <c r="O36" s="64" t="s">
        <v>3983</v>
      </c>
      <c r="P36" s="61" t="s">
        <v>123</v>
      </c>
      <c r="Q36" s="58" t="s">
        <v>3882</v>
      </c>
      <c r="R36" s="58" t="s">
        <v>3984</v>
      </c>
      <c r="S36" s="58"/>
      <c r="T36" s="58"/>
      <c r="U36" s="66" t="s">
        <v>4459</v>
      </c>
    </row>
    <row r="37" spans="1:21" ht="30" x14ac:dyDescent="0.25">
      <c r="A37" s="58">
        <v>31</v>
      </c>
      <c r="B37" s="59" t="s">
        <v>1495</v>
      </c>
      <c r="C37" s="60" t="str">
        <f>IFERROR(INDEX(СКП!$A$4:$A$99934,MATCH('Анкета образец'!B37,СКП!$B$4:$B$99934,0)),"")</f>
        <v>2651660</v>
      </c>
      <c r="D37" s="61" t="s">
        <v>4387</v>
      </c>
      <c r="E37" s="61"/>
      <c r="F37" s="58" t="s">
        <v>29</v>
      </c>
      <c r="G37" s="58" t="s">
        <v>29</v>
      </c>
      <c r="H37" s="58" t="s">
        <v>95</v>
      </c>
      <c r="I37" s="58" t="s">
        <v>2203</v>
      </c>
      <c r="J37" s="61">
        <f>IFERROR(INDEX('Группа закупа'!$M$2:$M$570,MATCH('Анкета образец'!I37,'Группа закупа'!$N$2:$N$570,0)),"")</f>
        <v>512</v>
      </c>
      <c r="K37" s="61" t="s">
        <v>2201</v>
      </c>
      <c r="L37" s="61" t="str">
        <f>IFERROR(INDEX('Группа закупа'!$P$2:$P$1000,MATCH('Анкета образец'!K37,'Группа закупа'!$Q$2:$Q$1000,0)),"")</f>
        <v>512.120</v>
      </c>
      <c r="M37" s="62" t="s">
        <v>3987</v>
      </c>
      <c r="N37" s="68" t="s">
        <v>3986</v>
      </c>
      <c r="O37" s="69" t="s">
        <v>3890</v>
      </c>
      <c r="P37" s="61" t="s">
        <v>123</v>
      </c>
      <c r="Q37" s="58" t="s">
        <v>3891</v>
      </c>
      <c r="R37" s="58" t="s">
        <v>3892</v>
      </c>
      <c r="S37" s="58"/>
      <c r="T37" s="58"/>
      <c r="U37" s="66" t="s">
        <v>4459</v>
      </c>
    </row>
    <row r="38" spans="1:21" ht="120" x14ac:dyDescent="0.25">
      <c r="A38" s="58">
        <v>33</v>
      </c>
      <c r="B38" s="59" t="s">
        <v>1495</v>
      </c>
      <c r="C38" s="60" t="str">
        <f>IFERROR(INDEX(СКП!$A$4:$A$99934,MATCH('Анкета образец'!B38,СКП!$B$4:$B$99934,0)),"")</f>
        <v>2651660</v>
      </c>
      <c r="D38" s="61" t="s">
        <v>4388</v>
      </c>
      <c r="E38" s="61"/>
      <c r="F38" s="58" t="s">
        <v>29</v>
      </c>
      <c r="G38" s="58" t="s">
        <v>29</v>
      </c>
      <c r="H38" s="58" t="s">
        <v>95</v>
      </c>
      <c r="I38" s="58" t="s">
        <v>2203</v>
      </c>
      <c r="J38" s="61">
        <f>IFERROR(INDEX('Группа закупа'!$M$2:$M$570,MATCH('Анкета образец'!I38,'Группа закупа'!$N$2:$N$570,0)),"")</f>
        <v>512</v>
      </c>
      <c r="K38" s="61" t="s">
        <v>2201</v>
      </c>
      <c r="L38" s="61" t="str">
        <f>IFERROR(INDEX('Группа закупа'!$P$2:$P$1000,MATCH('Анкета образец'!K38,'Группа закупа'!$Q$2:$Q$1000,0)),"")</f>
        <v>512.120</v>
      </c>
      <c r="M38" s="62" t="s">
        <v>3989</v>
      </c>
      <c r="N38" s="58" t="s">
        <v>3988</v>
      </c>
      <c r="O38" s="61" t="s">
        <v>3993</v>
      </c>
      <c r="P38" s="61" t="s">
        <v>123</v>
      </c>
      <c r="Q38" s="58" t="s">
        <v>3891</v>
      </c>
      <c r="R38" s="58" t="s">
        <v>3990</v>
      </c>
      <c r="S38" s="58"/>
      <c r="T38" s="58"/>
      <c r="U38" s="66" t="s">
        <v>4459</v>
      </c>
    </row>
    <row r="39" spans="1:21" ht="120" x14ac:dyDescent="0.25">
      <c r="A39" s="58">
        <v>34</v>
      </c>
      <c r="B39" s="59" t="s">
        <v>1471</v>
      </c>
      <c r="C39" s="60" t="str">
        <f>IFERROR(INDEX(СКП!$A$4:$A$99934,MATCH('Анкета образец'!B39,СКП!$B$4:$B$99934,0)),"")</f>
        <v>2651530</v>
      </c>
      <c r="D39" s="61" t="s">
        <v>4353</v>
      </c>
      <c r="E39" s="61"/>
      <c r="F39" s="58" t="s">
        <v>29</v>
      </c>
      <c r="G39" s="58" t="s">
        <v>29</v>
      </c>
      <c r="H39" s="58" t="s">
        <v>95</v>
      </c>
      <c r="I39" s="58" t="s">
        <v>2203</v>
      </c>
      <c r="J39" s="61">
        <f>IFERROR(INDEX('Группа закупа'!$M$2:$M$570,MATCH('Анкета образец'!I39,'Группа закупа'!$N$2:$N$570,0)),"")</f>
        <v>512</v>
      </c>
      <c r="K39" s="61" t="s">
        <v>2201</v>
      </c>
      <c r="L39" s="61" t="str">
        <f>IFERROR(INDEX('Группа закупа'!$P$2:$P$1000,MATCH('Анкета образец'!K39,'Группа закупа'!$Q$2:$Q$1000,0)),"")</f>
        <v>512.120</v>
      </c>
      <c r="M39" s="62" t="s">
        <v>3991</v>
      </c>
      <c r="N39" s="58" t="s">
        <v>3995</v>
      </c>
      <c r="O39" s="61" t="s">
        <v>3994</v>
      </c>
      <c r="P39" s="61" t="s">
        <v>123</v>
      </c>
      <c r="Q39" s="58" t="s">
        <v>3882</v>
      </c>
      <c r="R39" s="58" t="s">
        <v>3990</v>
      </c>
      <c r="S39" s="58"/>
      <c r="T39" s="58"/>
      <c r="U39" s="66" t="s">
        <v>4459</v>
      </c>
    </row>
    <row r="40" spans="1:21" ht="120" x14ac:dyDescent="0.25">
      <c r="A40" s="58">
        <v>35</v>
      </c>
      <c r="B40" s="59" t="s">
        <v>1471</v>
      </c>
      <c r="C40" s="60" t="str">
        <f>IFERROR(INDEX(СКП!$A$4:$A$99934,MATCH('Анкета образец'!B40,СКП!$B$4:$B$99934,0)),"")</f>
        <v>2651530</v>
      </c>
      <c r="D40" s="61" t="s">
        <v>4354</v>
      </c>
      <c r="E40" s="61"/>
      <c r="F40" s="58" t="s">
        <v>29</v>
      </c>
      <c r="G40" s="58" t="s">
        <v>29</v>
      </c>
      <c r="H40" s="58" t="s">
        <v>95</v>
      </c>
      <c r="I40" s="58" t="s">
        <v>2203</v>
      </c>
      <c r="J40" s="61">
        <f>IFERROR(INDEX('Группа закупа'!$M$2:$M$570,MATCH('Анкета образец'!I40,'Группа закупа'!$N$2:$N$570,0)),"")</f>
        <v>512</v>
      </c>
      <c r="K40" s="61" t="s">
        <v>2201</v>
      </c>
      <c r="L40" s="61" t="str">
        <f>IFERROR(INDEX('Группа закупа'!$P$2:$P$1000,MATCH('Анкета образец'!K40,'Группа закупа'!$Q$2:$Q$1000,0)),"")</f>
        <v>512.120</v>
      </c>
      <c r="M40" s="62" t="s">
        <v>3992</v>
      </c>
      <c r="N40" s="58" t="s">
        <v>3996</v>
      </c>
      <c r="O40" s="61" t="s">
        <v>3994</v>
      </c>
      <c r="P40" s="61" t="s">
        <v>123</v>
      </c>
      <c r="Q40" s="58" t="s">
        <v>3882</v>
      </c>
      <c r="R40" s="58" t="s">
        <v>3990</v>
      </c>
      <c r="S40" s="58"/>
      <c r="T40" s="58"/>
      <c r="U40" s="66" t="s">
        <v>4459</v>
      </c>
    </row>
    <row r="41" spans="1:21" ht="120" x14ac:dyDescent="0.25">
      <c r="A41" s="58">
        <v>36</v>
      </c>
      <c r="B41" s="59" t="s">
        <v>1495</v>
      </c>
      <c r="C41" s="60" t="str">
        <f>IFERROR(INDEX(СКП!$A$4:$A$99934,MATCH('Анкета образец'!B41,СКП!$B$4:$B$99934,0)),"")</f>
        <v>2651660</v>
      </c>
      <c r="D41" s="61" t="s">
        <v>4389</v>
      </c>
      <c r="E41" s="61"/>
      <c r="F41" s="58" t="s">
        <v>29</v>
      </c>
      <c r="G41" s="58" t="s">
        <v>29</v>
      </c>
      <c r="H41" s="58" t="s">
        <v>95</v>
      </c>
      <c r="I41" s="58" t="s">
        <v>2203</v>
      </c>
      <c r="J41" s="61">
        <f>IFERROR(INDEX('Группа закупа'!$M$2:$M$570,MATCH('Анкета образец'!I41,'Группа закупа'!$N$2:$N$570,0)),"")</f>
        <v>512</v>
      </c>
      <c r="K41" s="61" t="s">
        <v>2201</v>
      </c>
      <c r="L41" s="61" t="str">
        <f>IFERROR(INDEX('Группа закупа'!$P$2:$P$1000,MATCH('Анкета образец'!K41,'Группа закупа'!$Q$2:$Q$1000,0)),"")</f>
        <v>512.120</v>
      </c>
      <c r="M41" s="62" t="s">
        <v>4000</v>
      </c>
      <c r="N41" s="64" t="s">
        <v>3998</v>
      </c>
      <c r="O41" s="61" t="s">
        <v>3999</v>
      </c>
      <c r="P41" s="61" t="s">
        <v>123</v>
      </c>
      <c r="Q41" s="58" t="s">
        <v>3882</v>
      </c>
      <c r="R41" s="58" t="s">
        <v>3892</v>
      </c>
      <c r="S41" s="58"/>
      <c r="T41" s="58"/>
      <c r="U41" s="66" t="s">
        <v>4459</v>
      </c>
    </row>
    <row r="42" spans="1:21" ht="409.5" x14ac:dyDescent="0.25">
      <c r="A42" s="58">
        <v>37</v>
      </c>
      <c r="B42" s="59" t="s">
        <v>1495</v>
      </c>
      <c r="C42" s="60" t="str">
        <f>IFERROR(INDEX(СКП!$A$4:$A$99934,MATCH('Анкета образец'!B42,СКП!$B$4:$B$99934,0)),"")</f>
        <v>2651660</v>
      </c>
      <c r="D42" s="58" t="s">
        <v>4390</v>
      </c>
      <c r="E42" s="61"/>
      <c r="F42" s="58" t="s">
        <v>29</v>
      </c>
      <c r="G42" s="58" t="s">
        <v>29</v>
      </c>
      <c r="H42" s="58" t="s">
        <v>95</v>
      </c>
      <c r="I42" s="58" t="s">
        <v>2203</v>
      </c>
      <c r="J42" s="61">
        <f>IFERROR(INDEX('Группа закупа'!$M$2:$M$570,MATCH('Анкета образец'!I42,'Группа закупа'!$N$2:$N$570,0)),"")</f>
        <v>512</v>
      </c>
      <c r="K42" s="61" t="s">
        <v>2201</v>
      </c>
      <c r="L42" s="61" t="str">
        <f>IFERROR(INDEX('Группа закупа'!$P$2:$P$1000,MATCH('Анкета образец'!K42,'Группа закупа'!$Q$2:$Q$1000,0)),"")</f>
        <v>512.120</v>
      </c>
      <c r="M42" s="62" t="s">
        <v>4001</v>
      </c>
      <c r="N42" s="61" t="s">
        <v>3997</v>
      </c>
      <c r="O42" s="61" t="s">
        <v>3999</v>
      </c>
      <c r="P42" s="61" t="s">
        <v>123</v>
      </c>
      <c r="Q42" s="58" t="s">
        <v>3882</v>
      </c>
      <c r="R42" s="58" t="s">
        <v>3985</v>
      </c>
      <c r="S42" s="58"/>
      <c r="T42" s="58"/>
      <c r="U42" s="66" t="s">
        <v>4459</v>
      </c>
    </row>
    <row r="43" spans="1:21" ht="30" x14ac:dyDescent="0.25">
      <c r="A43" s="58">
        <v>38</v>
      </c>
      <c r="B43" s="59" t="s">
        <v>1495</v>
      </c>
      <c r="C43" s="60" t="str">
        <f>IFERROR(INDEX(СКП!$A$4:$A$99934,MATCH('Анкета образец'!B43,СКП!$B$4:$B$99934,0)),"")</f>
        <v>2651660</v>
      </c>
      <c r="D43" s="61" t="s">
        <v>4391</v>
      </c>
      <c r="E43" s="61"/>
      <c r="F43" s="58" t="s">
        <v>29</v>
      </c>
      <c r="G43" s="58" t="s">
        <v>29</v>
      </c>
      <c r="H43" s="58" t="s">
        <v>95</v>
      </c>
      <c r="I43" s="58" t="s">
        <v>2203</v>
      </c>
      <c r="J43" s="61">
        <f>IFERROR(INDEX('Группа закупа'!$M$2:$M$570,MATCH('Анкета образец'!I43,'Группа закупа'!$N$2:$N$570,0)),"")</f>
        <v>512</v>
      </c>
      <c r="K43" s="61" t="s">
        <v>2201</v>
      </c>
      <c r="L43" s="61" t="str">
        <f>IFERROR(INDEX('Группа закупа'!$P$2:$P$1000,MATCH('Анкета образец'!K43,'Группа закупа'!$Q$2:$Q$1000,0)),"")</f>
        <v>512.120</v>
      </c>
      <c r="M43" s="62" t="s">
        <v>4005</v>
      </c>
      <c r="N43" s="58" t="s">
        <v>4002</v>
      </c>
      <c r="O43" s="61" t="s">
        <v>4003</v>
      </c>
      <c r="P43" s="61" t="s">
        <v>123</v>
      </c>
      <c r="Q43" s="58" t="s">
        <v>3971</v>
      </c>
      <c r="R43" s="58" t="s">
        <v>4004</v>
      </c>
      <c r="S43" s="58"/>
      <c r="T43" s="58"/>
      <c r="U43" s="66" t="s">
        <v>4459</v>
      </c>
    </row>
    <row r="44" spans="1:21" ht="270" x14ac:dyDescent="0.25">
      <c r="A44" s="58">
        <v>39</v>
      </c>
      <c r="B44" s="59" t="s">
        <v>1498</v>
      </c>
      <c r="C44" s="60" t="str">
        <f>IFERROR(INDEX(СКП!$A$4:$A$99934,MATCH('Анкета образец'!B44,СКП!$B$4:$B$99934,0)),"")</f>
        <v>2651700</v>
      </c>
      <c r="D44" s="61" t="s">
        <v>4355</v>
      </c>
      <c r="E44" s="61"/>
      <c r="F44" s="58" t="s">
        <v>29</v>
      </c>
      <c r="G44" s="58" t="s">
        <v>29</v>
      </c>
      <c r="H44" s="58" t="s">
        <v>95</v>
      </c>
      <c r="I44" s="58" t="s">
        <v>2203</v>
      </c>
      <c r="J44" s="61">
        <f>IFERROR(INDEX('Группа закупа'!$M$2:$M$570,MATCH('Анкета образец'!I44,'Группа закупа'!$N$2:$N$570,0)),"")</f>
        <v>512</v>
      </c>
      <c r="K44" s="61" t="s">
        <v>2165</v>
      </c>
      <c r="L44" s="61" t="str">
        <f>IFERROR(INDEX('Группа закупа'!$P$2:$P$1000,MATCH('Анкета образец'!K44,'Группа закупа'!$Q$2:$Q$1000,0)),"")</f>
        <v>512.490</v>
      </c>
      <c r="M44" s="62" t="s">
        <v>4007</v>
      </c>
      <c r="N44" s="58" t="s">
        <v>4006</v>
      </c>
      <c r="O44" s="61"/>
      <c r="P44" s="61" t="s">
        <v>123</v>
      </c>
      <c r="Q44" s="58" t="s">
        <v>3882</v>
      </c>
      <c r="R44" s="58" t="s">
        <v>4008</v>
      </c>
      <c r="S44" s="58"/>
      <c r="T44" s="58"/>
      <c r="U44" s="66" t="s">
        <v>4459</v>
      </c>
    </row>
    <row r="45" spans="1:21" ht="150" x14ac:dyDescent="0.25">
      <c r="A45" s="58">
        <v>40</v>
      </c>
      <c r="B45" s="59" t="s">
        <v>3843</v>
      </c>
      <c r="C45" s="60" t="str">
        <f>IFERROR(INDEX(СКП!$A$4:$A$99934,MATCH('Анкета образец'!B45,СКП!$B$4:$B$99934,0)),"")</f>
        <v>2814110</v>
      </c>
      <c r="D45" s="61" t="s">
        <v>4356</v>
      </c>
      <c r="E45" s="61" t="s">
        <v>4458</v>
      </c>
      <c r="F45" s="58" t="s">
        <v>29</v>
      </c>
      <c r="G45" s="58" t="s">
        <v>29</v>
      </c>
      <c r="H45" s="58" t="s">
        <v>95</v>
      </c>
      <c r="I45" s="58" t="s">
        <v>2203</v>
      </c>
      <c r="J45" s="61">
        <f>IFERROR(INDEX('Группа закупа'!$M$2:$M$570,MATCH('Анкета образец'!I45,'Группа закупа'!$N$2:$N$570,0)),"")</f>
        <v>512</v>
      </c>
      <c r="K45" s="61" t="s">
        <v>2195</v>
      </c>
      <c r="L45" s="61" t="str">
        <f>IFERROR(INDEX('Группа закупа'!$P$2:$P$1000,MATCH('Анкета образец'!K45,'Группа закупа'!$Q$2:$Q$1000,0)),"")</f>
        <v>512.190</v>
      </c>
      <c r="M45" s="62" t="s">
        <v>4010</v>
      </c>
      <c r="N45" s="58" t="s">
        <v>4009</v>
      </c>
      <c r="O45" s="61" t="s">
        <v>4011</v>
      </c>
      <c r="P45" s="61" t="s">
        <v>123</v>
      </c>
      <c r="Q45" s="58" t="s">
        <v>4012</v>
      </c>
      <c r="R45" s="58" t="s">
        <v>4013</v>
      </c>
      <c r="S45" s="58"/>
      <c r="T45" s="58"/>
      <c r="U45" s="66" t="s">
        <v>4459</v>
      </c>
    </row>
    <row r="46" spans="1:21" ht="409.5" x14ac:dyDescent="0.25">
      <c r="A46" s="58">
        <v>41</v>
      </c>
      <c r="B46" s="59" t="s">
        <v>1453</v>
      </c>
      <c r="C46" s="60" t="str">
        <f>IFERROR(INDEX(СКП!$A$4:$A$99934,MATCH('Анкета образец'!B46,СКП!$B$4:$B$99934,0)),"")</f>
        <v>2651520</v>
      </c>
      <c r="D46" s="61" t="s">
        <v>4397</v>
      </c>
      <c r="E46" s="61"/>
      <c r="F46" s="58" t="s">
        <v>29</v>
      </c>
      <c r="G46" s="58" t="s">
        <v>29</v>
      </c>
      <c r="H46" s="58" t="s">
        <v>95</v>
      </c>
      <c r="I46" s="58" t="s">
        <v>2203</v>
      </c>
      <c r="J46" s="61">
        <f>IFERROR(INDEX('Группа закупа'!$M$2:$M$570,MATCH('Анкета образец'!I46,'Группа закупа'!$N$2:$N$570,0)),"")</f>
        <v>512</v>
      </c>
      <c r="K46" s="61" t="s">
        <v>3781</v>
      </c>
      <c r="L46" s="61" t="str">
        <f>IFERROR(INDEX('Группа закупа'!$P$2:$P$1000,MATCH('Анкета образец'!K46,'Группа закупа'!$Q$2:$Q$1000,0)),"")</f>
        <v>512.130</v>
      </c>
      <c r="M46" s="62" t="s">
        <v>4016</v>
      </c>
      <c r="N46" s="64" t="s">
        <v>4398</v>
      </c>
      <c r="O46" s="64" t="s">
        <v>4014</v>
      </c>
      <c r="P46" s="61" t="s">
        <v>123</v>
      </c>
      <c r="Q46" s="58" t="s">
        <v>3923</v>
      </c>
      <c r="R46" s="58" t="s">
        <v>4015</v>
      </c>
      <c r="S46" s="58"/>
      <c r="T46" s="58"/>
      <c r="U46" s="66" t="s">
        <v>4459</v>
      </c>
    </row>
    <row r="47" spans="1:21" ht="180" x14ac:dyDescent="0.25">
      <c r="A47" s="58">
        <v>42</v>
      </c>
      <c r="B47" s="58" t="s">
        <v>1500</v>
      </c>
      <c r="C47" s="60" t="str">
        <f>IFERROR(INDEX(СКП!$A$4:$A$99934,MATCH('Анкета образец'!B47,СКП!$B$4:$B$99934,0)),"")</f>
        <v>2651700</v>
      </c>
      <c r="D47" s="61" t="s">
        <v>4392</v>
      </c>
      <c r="E47" s="61"/>
      <c r="F47" s="58" t="s">
        <v>29</v>
      </c>
      <c r="G47" s="58" t="s">
        <v>29</v>
      </c>
      <c r="H47" s="58" t="s">
        <v>95</v>
      </c>
      <c r="I47" s="58" t="s">
        <v>2203</v>
      </c>
      <c r="J47" s="61">
        <f>IFERROR(INDEX('Группа закупа'!$M$2:$M$570,MATCH('Анкета образец'!I47,'Группа закупа'!$N$2:$N$570,0)),"")</f>
        <v>512</v>
      </c>
      <c r="K47" s="61" t="s">
        <v>3781</v>
      </c>
      <c r="L47" s="61" t="str">
        <f>IFERROR(INDEX('Группа закупа'!$P$2:$P$1000,MATCH('Анкета образец'!K47,'Группа закупа'!$Q$2:$Q$1000,0)),"")</f>
        <v>512.130</v>
      </c>
      <c r="M47" s="62" t="s">
        <v>4017</v>
      </c>
      <c r="N47" s="58" t="s">
        <v>4018</v>
      </c>
      <c r="O47" s="61" t="s">
        <v>4019</v>
      </c>
      <c r="P47" s="61" t="s">
        <v>123</v>
      </c>
      <c r="Q47" s="58" t="s">
        <v>4020</v>
      </c>
      <c r="R47" s="58" t="s">
        <v>4021</v>
      </c>
      <c r="S47" s="58"/>
      <c r="T47" s="58"/>
      <c r="U47" s="66" t="s">
        <v>4459</v>
      </c>
    </row>
    <row r="48" spans="1:21" ht="225" x14ac:dyDescent="0.25">
      <c r="A48" s="58">
        <v>43</v>
      </c>
      <c r="B48" s="58" t="s">
        <v>1330</v>
      </c>
      <c r="C48" s="60" t="str">
        <f>IFERROR(INDEX(СКП!$A$4:$A$99934,MATCH('Анкета образец'!B48,СКП!$B$4:$B$99934,0)),"")</f>
        <v>2620120</v>
      </c>
      <c r="D48" s="61" t="s">
        <v>4393</v>
      </c>
      <c r="E48" s="61"/>
      <c r="F48" s="58" t="s">
        <v>29</v>
      </c>
      <c r="G48" s="58" t="s">
        <v>29</v>
      </c>
      <c r="H48" s="58" t="s">
        <v>95</v>
      </c>
      <c r="I48" s="58" t="s">
        <v>2203</v>
      </c>
      <c r="J48" s="61">
        <f>IFERROR(INDEX('Группа закупа'!$M$2:$M$570,MATCH('Анкета образец'!I48,'Группа закупа'!$N$2:$N$570,0)),"")</f>
        <v>512</v>
      </c>
      <c r="K48" s="61" t="s">
        <v>3781</v>
      </c>
      <c r="L48" s="61" t="str">
        <f>IFERROR(INDEX('Группа закупа'!$P$2:$P$1000,MATCH('Анкета образец'!K48,'Группа закупа'!$Q$2:$Q$1000,0)),"")</f>
        <v>512.130</v>
      </c>
      <c r="M48" s="62" t="s">
        <v>4022</v>
      </c>
      <c r="N48" s="58" t="s">
        <v>4023</v>
      </c>
      <c r="O48" s="61" t="s">
        <v>4033</v>
      </c>
      <c r="P48" s="61" t="s">
        <v>123</v>
      </c>
      <c r="Q48" s="58" t="s">
        <v>4024</v>
      </c>
      <c r="R48" s="58" t="s">
        <v>4025</v>
      </c>
      <c r="S48" s="58"/>
      <c r="T48" s="58"/>
      <c r="U48" s="66" t="s">
        <v>4459</v>
      </c>
    </row>
    <row r="49" spans="1:21" ht="60" x14ac:dyDescent="0.25">
      <c r="A49" s="58">
        <v>44</v>
      </c>
      <c r="B49" s="58" t="s">
        <v>1450</v>
      </c>
      <c r="C49" s="60" t="str">
        <f>IFERROR(INDEX(СКП!$A$4:$A$99934,MATCH('Анкета образец'!B49,СКП!$B$4:$B$99934,0)),"")</f>
        <v>2651520</v>
      </c>
      <c r="D49" s="61" t="s">
        <v>4394</v>
      </c>
      <c r="E49" s="61"/>
      <c r="F49" s="58" t="s">
        <v>29</v>
      </c>
      <c r="G49" s="58" t="s">
        <v>29</v>
      </c>
      <c r="H49" s="58" t="s">
        <v>95</v>
      </c>
      <c r="I49" s="58" t="s">
        <v>2203</v>
      </c>
      <c r="J49" s="61">
        <f>IFERROR(INDEX('Группа закупа'!$M$2:$M$570,MATCH('Анкета образец'!I49,'Группа закупа'!$N$2:$N$570,0)),"")</f>
        <v>512</v>
      </c>
      <c r="K49" s="61" t="s">
        <v>3781</v>
      </c>
      <c r="L49" s="61" t="str">
        <f>IFERROR(INDEX('Группа закупа'!$P$2:$P$1000,MATCH('Анкета образец'!K49,'Группа закупа'!$Q$2:$Q$1000,0)),"")</f>
        <v>512.130</v>
      </c>
      <c r="M49" s="58" t="s">
        <v>4030</v>
      </c>
      <c r="N49" s="58" t="s">
        <v>4031</v>
      </c>
      <c r="O49" s="61" t="s">
        <v>4029</v>
      </c>
      <c r="P49" s="61" t="s">
        <v>123</v>
      </c>
      <c r="Q49" s="58" t="s">
        <v>4027</v>
      </c>
      <c r="R49" s="58" t="s">
        <v>4032</v>
      </c>
      <c r="S49" s="58"/>
      <c r="T49" s="58"/>
      <c r="U49" s="66" t="s">
        <v>4459</v>
      </c>
    </row>
    <row r="50" spans="1:21" ht="75" x14ac:dyDescent="0.25">
      <c r="A50" s="58">
        <v>45</v>
      </c>
      <c r="B50" s="58" t="s">
        <v>1450</v>
      </c>
      <c r="C50" s="60" t="str">
        <f>IFERROR(INDEX(СКП!$A$4:$A$99934,MATCH('Анкета образец'!B50,СКП!$B$4:$B$99934,0)),"")</f>
        <v>2651520</v>
      </c>
      <c r="D50" s="61" t="s">
        <v>4395</v>
      </c>
      <c r="E50" s="61"/>
      <c r="F50" s="58" t="s">
        <v>29</v>
      </c>
      <c r="G50" s="58" t="s">
        <v>29</v>
      </c>
      <c r="H50" s="58" t="s">
        <v>95</v>
      </c>
      <c r="I50" s="58" t="s">
        <v>2203</v>
      </c>
      <c r="J50" s="61">
        <f>IFERROR(INDEX('Группа закупа'!$M$2:$M$570,MATCH('Анкета образец'!I50,'Группа закупа'!$N$2:$N$570,0)),"")</f>
        <v>512</v>
      </c>
      <c r="K50" s="61" t="s">
        <v>3781</v>
      </c>
      <c r="L50" s="61" t="str">
        <f>IFERROR(INDEX('Группа закупа'!$P$2:$P$1000,MATCH('Анкета образец'!K50,'Группа закупа'!$Q$2:$Q$1000,0)),"")</f>
        <v>512.130</v>
      </c>
      <c r="M50" s="62" t="s">
        <v>4026</v>
      </c>
      <c r="N50" s="58" t="s">
        <v>4028</v>
      </c>
      <c r="O50" s="61" t="s">
        <v>4029</v>
      </c>
      <c r="P50" s="61" t="s">
        <v>123</v>
      </c>
      <c r="Q50" s="58" t="s">
        <v>4027</v>
      </c>
      <c r="R50" s="58" t="s">
        <v>4032</v>
      </c>
      <c r="S50" s="58"/>
      <c r="T50" s="58"/>
      <c r="U50" s="66" t="s">
        <v>4459</v>
      </c>
    </row>
    <row r="51" spans="1:21" ht="105" x14ac:dyDescent="0.25">
      <c r="A51" s="58">
        <v>46</v>
      </c>
      <c r="B51" s="59" t="s">
        <v>1444</v>
      </c>
      <c r="C51" s="60" t="str">
        <f>IFERROR(INDEX(СКП!$A$4:$A$99934,MATCH('Анкета образец'!B51,СКП!$B$4:$B$99934,0)),"")</f>
        <v>2651520</v>
      </c>
      <c r="D51" s="61" t="s">
        <v>4357</v>
      </c>
      <c r="E51" s="61"/>
      <c r="F51" s="58" t="s">
        <v>29</v>
      </c>
      <c r="G51" s="58" t="s">
        <v>29</v>
      </c>
      <c r="H51" s="58" t="s">
        <v>95</v>
      </c>
      <c r="I51" s="58" t="s">
        <v>2203</v>
      </c>
      <c r="J51" s="61">
        <f>IFERROR(INDEX('Группа закупа'!$M$2:$M$570,MATCH('Анкета образец'!I51,'Группа закупа'!$N$2:$N$570,0)),"")</f>
        <v>512</v>
      </c>
      <c r="K51" s="61" t="s">
        <v>3781</v>
      </c>
      <c r="L51" s="61" t="str">
        <f>IFERROR(INDEX('Группа закупа'!$P$2:$P$1000,MATCH('Анкета образец'!K51,'Группа закупа'!$Q$2:$Q$1000,0)),"")</f>
        <v>512.130</v>
      </c>
      <c r="M51" s="58" t="s">
        <v>4034</v>
      </c>
      <c r="N51" s="58" t="s">
        <v>4396</v>
      </c>
      <c r="O51" s="70" t="s">
        <v>4035</v>
      </c>
      <c r="P51" s="61" t="s">
        <v>123</v>
      </c>
      <c r="Q51" s="58" t="s">
        <v>4036</v>
      </c>
      <c r="R51" s="58" t="s">
        <v>4037</v>
      </c>
      <c r="S51" s="58"/>
      <c r="T51" s="58"/>
      <c r="U51" s="66" t="s">
        <v>4459</v>
      </c>
    </row>
    <row r="52" spans="1:21" ht="120" x14ac:dyDescent="0.25">
      <c r="A52" s="58">
        <v>47</v>
      </c>
      <c r="B52" s="64" t="s">
        <v>4401</v>
      </c>
      <c r="C52" s="60" t="s">
        <v>329</v>
      </c>
      <c r="D52" s="61" t="s">
        <v>4400</v>
      </c>
      <c r="E52" s="61"/>
      <c r="F52" s="58" t="s">
        <v>29</v>
      </c>
      <c r="G52" s="58" t="s">
        <v>29</v>
      </c>
      <c r="H52" s="58" t="s">
        <v>95</v>
      </c>
      <c r="I52" s="58" t="s">
        <v>2203</v>
      </c>
      <c r="J52" s="61">
        <f>IFERROR(INDEX('Группа закупа'!$M$2:$M$570,MATCH('Анкета образец'!I52,'Группа закупа'!$N$2:$N$570,0)),"")</f>
        <v>512</v>
      </c>
      <c r="K52" s="61" t="s">
        <v>3781</v>
      </c>
      <c r="L52" s="61" t="str">
        <f>IFERROR(INDEX('Группа закупа'!$P$2:$P$1000,MATCH('Анкета образец'!K52,'Группа закупа'!$Q$2:$Q$1000,0)),"")</f>
        <v>512.130</v>
      </c>
      <c r="M52" s="58" t="s">
        <v>4341</v>
      </c>
      <c r="N52" s="64" t="s">
        <v>4340</v>
      </c>
      <c r="O52" s="61" t="s">
        <v>4038</v>
      </c>
      <c r="P52" s="61" t="s">
        <v>123</v>
      </c>
      <c r="Q52" s="58" t="s">
        <v>4039</v>
      </c>
      <c r="R52" s="58" t="s">
        <v>4040</v>
      </c>
      <c r="S52" s="58"/>
      <c r="T52" s="58"/>
      <c r="U52" s="66" t="s">
        <v>4459</v>
      </c>
    </row>
    <row r="53" spans="1:21" ht="195" x14ac:dyDescent="0.25">
      <c r="A53" s="58">
        <v>48</v>
      </c>
      <c r="B53" s="59" t="s">
        <v>1444</v>
      </c>
      <c r="C53" s="60" t="str">
        <f>IFERROR(INDEX(СКП!$A$4:$A$99934,MATCH('Анкета образец'!B53,СКП!$B$4:$B$99934,0)),"")</f>
        <v>2651520</v>
      </c>
      <c r="D53" s="61" t="s">
        <v>4399</v>
      </c>
      <c r="E53" s="64" t="s">
        <v>4041</v>
      </c>
      <c r="F53" s="58" t="s">
        <v>29</v>
      </c>
      <c r="G53" s="58" t="s">
        <v>29</v>
      </c>
      <c r="H53" s="58" t="s">
        <v>95</v>
      </c>
      <c r="I53" s="58" t="s">
        <v>2203</v>
      </c>
      <c r="J53" s="61">
        <f>IFERROR(INDEX('Группа закупа'!$M$2:$M$570,MATCH('Анкета образец'!I53,'Группа закупа'!$N$2:$N$570,0)),"")</f>
        <v>512</v>
      </c>
      <c r="K53" s="61" t="s">
        <v>3781</v>
      </c>
      <c r="L53" s="61" t="str">
        <f>IFERROR(INDEX('Группа закупа'!$P$2:$P$1000,MATCH('Анкета образец'!K53,'Группа закупа'!$Q$2:$Q$1000,0)),"")</f>
        <v>512.130</v>
      </c>
      <c r="M53" s="58" t="s">
        <v>4042</v>
      </c>
      <c r="N53" s="58" t="s">
        <v>4044</v>
      </c>
      <c r="O53" s="61" t="s">
        <v>4043</v>
      </c>
      <c r="P53" s="61" t="s">
        <v>123</v>
      </c>
      <c r="Q53" s="58" t="s">
        <v>4045</v>
      </c>
      <c r="R53" s="58" t="s">
        <v>4046</v>
      </c>
      <c r="S53" s="58"/>
      <c r="T53" s="58"/>
      <c r="U53" s="66" t="s">
        <v>4459</v>
      </c>
    </row>
    <row r="54" spans="1:21" ht="135" x14ac:dyDescent="0.25">
      <c r="A54" s="58">
        <v>49</v>
      </c>
      <c r="B54" s="59" t="s">
        <v>1444</v>
      </c>
      <c r="C54" s="60" t="str">
        <f>IFERROR(INDEX(СКП!$A$4:$A$99934,MATCH('Анкета образец'!B54,СКП!$B$4:$B$99934,0)),"")</f>
        <v>2651520</v>
      </c>
      <c r="D54" s="61" t="s">
        <v>4358</v>
      </c>
      <c r="E54" s="64" t="s">
        <v>4047</v>
      </c>
      <c r="F54" s="58" t="s">
        <v>29</v>
      </c>
      <c r="G54" s="58" t="s">
        <v>29</v>
      </c>
      <c r="H54" s="58" t="s">
        <v>95</v>
      </c>
      <c r="I54" s="58" t="s">
        <v>2203</v>
      </c>
      <c r="J54" s="61">
        <f>IFERROR(INDEX('Группа закупа'!$M$2:$M$570,MATCH('Анкета образец'!I54,'Группа закупа'!$N$2:$N$570,0)),"")</f>
        <v>512</v>
      </c>
      <c r="K54" s="61" t="s">
        <v>3781</v>
      </c>
      <c r="L54" s="61" t="str">
        <f>IFERROR(INDEX('Группа закупа'!$P$2:$P$1000,MATCH('Анкета образец'!K54,'Группа закупа'!$Q$2:$Q$1000,0)),"")</f>
        <v>512.130</v>
      </c>
      <c r="M54" s="58" t="s">
        <v>4048</v>
      </c>
      <c r="N54" s="58" t="s">
        <v>4152</v>
      </c>
      <c r="O54" s="61" t="s">
        <v>4043</v>
      </c>
      <c r="P54" s="61" t="s">
        <v>123</v>
      </c>
      <c r="Q54" s="58" t="s">
        <v>4049</v>
      </c>
      <c r="R54" s="58" t="s">
        <v>4050</v>
      </c>
      <c r="S54" s="58"/>
      <c r="T54" s="58"/>
      <c r="U54" s="66" t="s">
        <v>4459</v>
      </c>
    </row>
    <row r="55" spans="1:21" ht="225" x14ac:dyDescent="0.25">
      <c r="A55" s="58">
        <v>50</v>
      </c>
      <c r="B55" s="59" t="s">
        <v>1500</v>
      </c>
      <c r="C55" s="60" t="str">
        <f>IFERROR(INDEX(СКП!$A$4:$A$99934,MATCH('Анкета образец'!B55,СКП!$B$4:$B$99934,0)),"")</f>
        <v>2651700</v>
      </c>
      <c r="D55" s="61" t="s">
        <v>4359</v>
      </c>
      <c r="E55" s="61" t="s">
        <v>4052</v>
      </c>
      <c r="F55" s="58" t="s">
        <v>29</v>
      </c>
      <c r="G55" s="58" t="s">
        <v>29</v>
      </c>
      <c r="H55" s="58" t="s">
        <v>95</v>
      </c>
      <c r="I55" s="58" t="s">
        <v>2203</v>
      </c>
      <c r="J55" s="61">
        <f>IFERROR(INDEX('Группа закупа'!$M$2:$M$570,MATCH('Анкета образец'!I55,'Группа закупа'!$N$2:$N$570,0)),"")</f>
        <v>512</v>
      </c>
      <c r="K55" s="61" t="s">
        <v>3781</v>
      </c>
      <c r="L55" s="61" t="str">
        <f>IFERROR(INDEX('Группа закупа'!$P$2:$P$1000,MATCH('Анкета образец'!K55,'Группа закупа'!$Q$2:$Q$1000,0)),"")</f>
        <v>512.130</v>
      </c>
      <c r="M55" s="62" t="s">
        <v>4051</v>
      </c>
      <c r="N55" s="58" t="s">
        <v>4053</v>
      </c>
      <c r="O55" s="61" t="s">
        <v>3881</v>
      </c>
      <c r="P55" s="61" t="s">
        <v>123</v>
      </c>
      <c r="Q55" s="58" t="s">
        <v>4054</v>
      </c>
      <c r="R55" s="58" t="s">
        <v>4055</v>
      </c>
      <c r="S55" s="58"/>
      <c r="T55" s="58"/>
      <c r="U55" s="66" t="s">
        <v>4459</v>
      </c>
    </row>
    <row r="56" spans="1:21" ht="120" x14ac:dyDescent="0.25">
      <c r="A56" s="58">
        <v>51</v>
      </c>
      <c r="B56" s="59" t="s">
        <v>1500</v>
      </c>
      <c r="C56" s="60" t="str">
        <f>IFERROR(INDEX(СКП!$A$4:$A$99934,MATCH('Анкета образец'!B56,СКП!$B$4:$B$99934,0)),"")</f>
        <v>2651700</v>
      </c>
      <c r="D56" s="61" t="s">
        <v>4056</v>
      </c>
      <c r="E56" s="61"/>
      <c r="F56" s="58" t="s">
        <v>29</v>
      </c>
      <c r="G56" s="58" t="s">
        <v>29</v>
      </c>
      <c r="H56" s="58" t="s">
        <v>95</v>
      </c>
      <c r="I56" s="58" t="s">
        <v>2203</v>
      </c>
      <c r="J56" s="61">
        <f>IFERROR(INDEX('Группа закупа'!$M$2:$M$570,MATCH('Анкета образец'!I56,'Группа закупа'!$N$2:$N$570,0)),"")</f>
        <v>512</v>
      </c>
      <c r="K56" s="61" t="s">
        <v>3781</v>
      </c>
      <c r="L56" s="61" t="str">
        <f>IFERROR(INDEX('Группа закупа'!$P$2:$P$1000,MATCH('Анкета образец'!K56,'Группа закупа'!$Q$2:$Q$1000,0)),"")</f>
        <v>512.130</v>
      </c>
      <c r="M56" s="58" t="s">
        <v>4060</v>
      </c>
      <c r="N56" s="58" t="s">
        <v>4058</v>
      </c>
      <c r="O56" s="61" t="s">
        <v>4057</v>
      </c>
      <c r="P56" s="61" t="s">
        <v>123</v>
      </c>
      <c r="Q56" s="58" t="s">
        <v>4059</v>
      </c>
      <c r="R56" s="58" t="s">
        <v>4061</v>
      </c>
      <c r="S56" s="58"/>
      <c r="T56" s="58"/>
      <c r="U56" s="66" t="s">
        <v>4459</v>
      </c>
    </row>
    <row r="57" spans="1:21" ht="409.5" x14ac:dyDescent="0.25">
      <c r="A57" s="58">
        <v>52</v>
      </c>
      <c r="B57" s="58" t="s">
        <v>1656</v>
      </c>
      <c r="C57" s="60" t="str">
        <f>IFERROR(INDEX(СКП!$A$4:$A$99934,MATCH('Анкета образец'!B57,СКП!$B$4:$B$99934,0)),"")</f>
        <v>2790100</v>
      </c>
      <c r="D57" s="61" t="s">
        <v>4402</v>
      </c>
      <c r="E57" s="64" t="s">
        <v>4062</v>
      </c>
      <c r="F57" s="58" t="s">
        <v>29</v>
      </c>
      <c r="G57" s="58" t="s">
        <v>29</v>
      </c>
      <c r="H57" s="58" t="s">
        <v>95</v>
      </c>
      <c r="I57" s="58" t="s">
        <v>2203</v>
      </c>
      <c r="J57" s="61">
        <f>IFERROR(INDEX('Группа закупа'!$M$2:$M$570,MATCH('Анкета образец'!I57,'Группа закупа'!$N$2:$N$570,0)),"")</f>
        <v>512</v>
      </c>
      <c r="K57" s="61" t="s">
        <v>3781</v>
      </c>
      <c r="L57" s="61" t="str">
        <f>IFERROR(INDEX('Группа закупа'!$P$2:$P$1000,MATCH('Анкета образец'!K57,'Группа закупа'!$Q$2:$Q$1000,0)),"")</f>
        <v>512.130</v>
      </c>
      <c r="M57" s="62" t="s">
        <v>4063</v>
      </c>
      <c r="N57" s="58" t="s">
        <v>4064</v>
      </c>
      <c r="O57" s="61" t="s">
        <v>4065</v>
      </c>
      <c r="P57" s="61" t="s">
        <v>123</v>
      </c>
      <c r="Q57" s="58" t="s">
        <v>4066</v>
      </c>
      <c r="R57" s="58" t="s">
        <v>4067</v>
      </c>
      <c r="S57" s="58"/>
      <c r="T57" s="58"/>
      <c r="U57" s="66" t="s">
        <v>4459</v>
      </c>
    </row>
    <row r="58" spans="1:21" s="73" customFormat="1" ht="405" x14ac:dyDescent="0.25">
      <c r="A58" s="71">
        <v>53</v>
      </c>
      <c r="B58" s="71" t="s">
        <v>1449</v>
      </c>
      <c r="C58" s="60" t="str">
        <f>IFERROR(INDEX(СКП!$A$4:$A$99934,MATCH('Анкета образец'!B58,СКП!$B$4:$B$99934,0)),"")</f>
        <v>2651520</v>
      </c>
      <c r="D58" s="61" t="s">
        <v>4403</v>
      </c>
      <c r="E58" s="61" t="s">
        <v>4072</v>
      </c>
      <c r="F58" s="71" t="s">
        <v>29</v>
      </c>
      <c r="G58" s="71" t="s">
        <v>29</v>
      </c>
      <c r="H58" s="71" t="s">
        <v>95</v>
      </c>
      <c r="I58" s="71" t="s">
        <v>2203</v>
      </c>
      <c r="J58" s="61">
        <f>IFERROR(INDEX('Группа закупа'!$M$2:$M$570,MATCH('Анкета образец'!I58,'Группа закупа'!$N$2:$N$570,0)),"")</f>
        <v>512</v>
      </c>
      <c r="K58" s="61" t="s">
        <v>3781</v>
      </c>
      <c r="L58" s="61" t="str">
        <f>IFERROR(INDEX('Группа закупа'!$P$2:$P$1000,MATCH('Анкета образец'!K58,'Группа закупа'!$Q$2:$Q$1000,0)),"")</f>
        <v>512.130</v>
      </c>
      <c r="M58" s="72" t="s">
        <v>4069</v>
      </c>
      <c r="N58" s="71" t="s">
        <v>4068</v>
      </c>
      <c r="O58" s="61" t="s">
        <v>4038</v>
      </c>
      <c r="P58" s="61" t="s">
        <v>123</v>
      </c>
      <c r="Q58" s="71" t="s">
        <v>4071</v>
      </c>
      <c r="R58" s="71" t="s">
        <v>4070</v>
      </c>
      <c r="S58" s="71"/>
      <c r="T58" s="71"/>
      <c r="U58" s="66" t="s">
        <v>4459</v>
      </c>
    </row>
    <row r="59" spans="1:21" ht="300" x14ac:dyDescent="0.25">
      <c r="A59" s="58">
        <v>54</v>
      </c>
      <c r="B59" s="58" t="s">
        <v>1656</v>
      </c>
      <c r="C59" s="60" t="str">
        <f>IFERROR(INDEX(СКП!$A$4:$A$99934,MATCH('Анкета образец'!B59,СКП!$B$4:$B$99934,0)),"")</f>
        <v>2790100</v>
      </c>
      <c r="D59" s="61" t="s">
        <v>4404</v>
      </c>
      <c r="E59" s="61" t="s">
        <v>4074</v>
      </c>
      <c r="F59" s="58" t="s">
        <v>29</v>
      </c>
      <c r="G59" s="58" t="s">
        <v>29</v>
      </c>
      <c r="H59" s="58" t="s">
        <v>95</v>
      </c>
      <c r="I59" s="58" t="s">
        <v>2203</v>
      </c>
      <c r="J59" s="61">
        <f>IFERROR(INDEX('Группа закупа'!$M$2:$M$570,MATCH('Анкета образец'!I59,'Группа закупа'!$N$2:$N$570,0)),"")</f>
        <v>512</v>
      </c>
      <c r="K59" s="61" t="s">
        <v>3781</v>
      </c>
      <c r="L59" s="61" t="str">
        <f>IFERROR(INDEX('Группа закупа'!$P$2:$P$1000,MATCH('Анкета образец'!K59,'Группа закупа'!$Q$2:$Q$1000,0)),"")</f>
        <v>512.130</v>
      </c>
      <c r="M59" s="62" t="s">
        <v>4075</v>
      </c>
      <c r="N59" s="58"/>
      <c r="O59" s="61" t="s">
        <v>4076</v>
      </c>
      <c r="P59" s="61" t="s">
        <v>123</v>
      </c>
      <c r="Q59" s="58" t="s">
        <v>4077</v>
      </c>
      <c r="R59" s="58" t="s">
        <v>4078</v>
      </c>
      <c r="S59" s="58"/>
      <c r="T59" s="58"/>
      <c r="U59" s="66" t="s">
        <v>4459</v>
      </c>
    </row>
    <row r="60" spans="1:21" ht="285" x14ac:dyDescent="0.25">
      <c r="A60" s="58">
        <v>55</v>
      </c>
      <c r="B60" s="64" t="s">
        <v>1656</v>
      </c>
      <c r="C60" s="60" t="str">
        <f>IFERROR(INDEX(СКП!$A$4:$A$99934,MATCH('Анкета образец'!B60,СКП!$B$4:$B$99934,0)),"")</f>
        <v>2790100</v>
      </c>
      <c r="D60" s="61" t="s">
        <v>4405</v>
      </c>
      <c r="E60" s="61" t="s">
        <v>4079</v>
      </c>
      <c r="F60" s="58" t="s">
        <v>29</v>
      </c>
      <c r="G60" s="58" t="s">
        <v>29</v>
      </c>
      <c r="H60" s="58" t="s">
        <v>95</v>
      </c>
      <c r="I60" s="58" t="s">
        <v>2203</v>
      </c>
      <c r="J60" s="61">
        <f>IFERROR(INDEX('Группа закупа'!$M$2:$M$570,MATCH('Анкета образец'!I60,'Группа закупа'!$N$2:$N$570,0)),"")</f>
        <v>512</v>
      </c>
      <c r="K60" s="61" t="s">
        <v>3781</v>
      </c>
      <c r="L60" s="61" t="str">
        <f>IFERROR(INDEX('Группа закупа'!$P$2:$P$1000,MATCH('Анкета образец'!K60,'Группа закупа'!$Q$2:$Q$1000,0)),"")</f>
        <v>512.130</v>
      </c>
      <c r="M60" s="62" t="s">
        <v>4082</v>
      </c>
      <c r="N60" s="58" t="s">
        <v>4096</v>
      </c>
      <c r="O60" s="61" t="s">
        <v>4065</v>
      </c>
      <c r="P60" s="61" t="s">
        <v>123</v>
      </c>
      <c r="Q60" s="58" t="s">
        <v>4080</v>
      </c>
      <c r="R60" s="58" t="s">
        <v>4081</v>
      </c>
      <c r="S60" s="58"/>
      <c r="T60" s="58"/>
      <c r="U60" s="66" t="s">
        <v>4459</v>
      </c>
    </row>
    <row r="61" spans="1:21" ht="270" x14ac:dyDescent="0.25">
      <c r="A61" s="58">
        <v>56</v>
      </c>
      <c r="B61" s="64" t="s">
        <v>4083</v>
      </c>
      <c r="C61" s="60" t="str">
        <f>IFERROR(INDEX(СКП!$A$4:$A$99934,MATCH('Анкета образец'!B61,СКП!$B$4:$B$99934,0)),"")</f>
        <v/>
      </c>
      <c r="D61" s="61" t="s">
        <v>4087</v>
      </c>
      <c r="E61" s="61" t="s">
        <v>4086</v>
      </c>
      <c r="F61" s="58" t="s">
        <v>29</v>
      </c>
      <c r="G61" s="58" t="s">
        <v>29</v>
      </c>
      <c r="H61" s="58" t="s">
        <v>95</v>
      </c>
      <c r="I61" s="58" t="s">
        <v>2203</v>
      </c>
      <c r="J61" s="61">
        <f>IFERROR(INDEX('Группа закупа'!$M$2:$M$570,MATCH('Анкета образец'!I61,'Группа закупа'!$N$2:$N$570,0)),"")</f>
        <v>512</v>
      </c>
      <c r="K61" s="61" t="s">
        <v>3781</v>
      </c>
      <c r="L61" s="61" t="str">
        <f>IFERROR(INDEX('Группа закупа'!$P$2:$P$1000,MATCH('Анкета образец'!K61,'Группа закупа'!$Q$2:$Q$1000,0)),"")</f>
        <v>512.130</v>
      </c>
      <c r="M61" s="74" t="s">
        <v>4089</v>
      </c>
      <c r="N61" s="58" t="s">
        <v>4088</v>
      </c>
      <c r="O61" s="61" t="s">
        <v>4090</v>
      </c>
      <c r="P61" s="61" t="s">
        <v>123</v>
      </c>
      <c r="Q61" s="58" t="s">
        <v>4085</v>
      </c>
      <c r="R61" s="58" t="s">
        <v>4084</v>
      </c>
      <c r="S61" s="58"/>
      <c r="T61" s="58"/>
      <c r="U61" s="66" t="s">
        <v>4459</v>
      </c>
    </row>
    <row r="62" spans="1:21" ht="30" x14ac:dyDescent="0.25">
      <c r="A62" s="58">
        <v>57</v>
      </c>
      <c r="B62" s="64" t="s">
        <v>1436</v>
      </c>
      <c r="C62" s="60" t="str">
        <f>IFERROR(INDEX(СКП!$A$4:$A$99934,MATCH('Анкета образец'!B62,СКП!$B$4:$B$99934,0)),"")</f>
        <v>2651510</v>
      </c>
      <c r="D62" s="61" t="s">
        <v>4406</v>
      </c>
      <c r="E62" s="61" t="s">
        <v>4407</v>
      </c>
      <c r="F62" s="58" t="s">
        <v>29</v>
      </c>
      <c r="G62" s="58" t="s">
        <v>29</v>
      </c>
      <c r="H62" s="58" t="s">
        <v>95</v>
      </c>
      <c r="I62" s="58" t="s">
        <v>2203</v>
      </c>
      <c r="J62" s="61">
        <f>IFERROR(INDEX('Группа закупа'!$M$2:$M$570,MATCH('Анкета образец'!I62,'Группа закупа'!$N$2:$N$570,0)),"")</f>
        <v>512</v>
      </c>
      <c r="K62" s="61" t="s">
        <v>3781</v>
      </c>
      <c r="L62" s="61" t="str">
        <f>IFERROR(INDEX('Группа закупа'!$P$2:$P$1000,MATCH('Анкета образец'!K62,'Группа закупа'!$Q$2:$Q$1000,0)),"")</f>
        <v>512.130</v>
      </c>
      <c r="M62" s="62"/>
      <c r="N62" s="58" t="s">
        <v>4095</v>
      </c>
      <c r="O62" s="61" t="s">
        <v>4092</v>
      </c>
      <c r="P62" s="61" t="s">
        <v>123</v>
      </c>
      <c r="Q62" s="58" t="s">
        <v>4093</v>
      </c>
      <c r="R62" s="58" t="s">
        <v>4091</v>
      </c>
      <c r="S62" s="58"/>
      <c r="T62" s="58"/>
      <c r="U62" s="66" t="s">
        <v>4459</v>
      </c>
    </row>
    <row r="63" spans="1:21" ht="30" x14ac:dyDescent="0.25">
      <c r="A63" s="58">
        <v>58</v>
      </c>
      <c r="B63" s="69" t="s">
        <v>1436</v>
      </c>
      <c r="C63" s="60" t="str">
        <f>IFERROR(INDEX(СКП!$A$4:$A$99934,MATCH('Анкета образец'!B63,СКП!$B$4:$B$99934,0)),"")</f>
        <v>2651510</v>
      </c>
      <c r="D63" s="61" t="s">
        <v>4409</v>
      </c>
      <c r="E63" s="61" t="s">
        <v>4408</v>
      </c>
      <c r="F63" s="58" t="s">
        <v>29</v>
      </c>
      <c r="G63" s="58" t="s">
        <v>29</v>
      </c>
      <c r="H63" s="58" t="s">
        <v>95</v>
      </c>
      <c r="I63" s="58" t="s">
        <v>2203</v>
      </c>
      <c r="J63" s="61">
        <f>IFERROR(INDEX('Группа закупа'!$M$2:$M$570,MATCH('Анкета образец'!I63,'Группа закупа'!$N$2:$N$570,0)),"")</f>
        <v>512</v>
      </c>
      <c r="K63" s="61" t="s">
        <v>3781</v>
      </c>
      <c r="L63" s="61" t="str">
        <f>IFERROR(INDEX('Группа закупа'!$P$2:$P$1000,MATCH('Анкета образец'!K63,'Группа закупа'!$Q$2:$Q$1000,0)),"")</f>
        <v>512.130</v>
      </c>
      <c r="M63" s="62"/>
      <c r="N63" s="58" t="s">
        <v>4094</v>
      </c>
      <c r="O63" s="61" t="s">
        <v>4092</v>
      </c>
      <c r="P63" s="61" t="s">
        <v>123</v>
      </c>
      <c r="Q63" s="58" t="s">
        <v>4093</v>
      </c>
      <c r="R63" s="58" t="s">
        <v>4091</v>
      </c>
      <c r="S63" s="58"/>
      <c r="T63" s="58"/>
      <c r="U63" s="66" t="s">
        <v>4459</v>
      </c>
    </row>
    <row r="64" spans="1:21" ht="165" x14ac:dyDescent="0.25">
      <c r="A64" s="58">
        <v>59</v>
      </c>
      <c r="B64" s="64" t="s">
        <v>1470</v>
      </c>
      <c r="C64" s="60" t="str">
        <f>IFERROR(INDEX(СКП!$A$4:$A$99934,MATCH('Анкета образец'!B64,СКП!$B$4:$B$99934,0)),"")</f>
        <v>2651530</v>
      </c>
      <c r="D64" s="61" t="s">
        <v>4410</v>
      </c>
      <c r="E64" s="61" t="s">
        <v>4097</v>
      </c>
      <c r="F64" s="58" t="s">
        <v>29</v>
      </c>
      <c r="G64" s="58" t="s">
        <v>29</v>
      </c>
      <c r="H64" s="58" t="s">
        <v>95</v>
      </c>
      <c r="I64" s="58" t="s">
        <v>2203</v>
      </c>
      <c r="J64" s="61">
        <f>IFERROR(INDEX('Группа закупа'!$M$2:$M$570,MATCH('Анкета образец'!I64,'Группа закупа'!$N$2:$N$570,0)),"")</f>
        <v>512</v>
      </c>
      <c r="K64" s="61" t="s">
        <v>3781</v>
      </c>
      <c r="L64" s="61" t="str">
        <f>IFERROR(INDEX('Группа закупа'!$P$2:$P$1000,MATCH('Анкета образец'!K64,'Группа закупа'!$Q$2:$Q$1000,0)),"")</f>
        <v>512.130</v>
      </c>
      <c r="M64" s="67" t="s">
        <v>4098</v>
      </c>
      <c r="N64" s="58" t="s">
        <v>4099</v>
      </c>
      <c r="O64" s="61" t="s">
        <v>4038</v>
      </c>
      <c r="P64" s="61" t="s">
        <v>123</v>
      </c>
      <c r="Q64" s="58" t="s">
        <v>4100</v>
      </c>
      <c r="R64" s="58" t="s">
        <v>4101</v>
      </c>
      <c r="S64" s="58"/>
      <c r="T64" s="58"/>
      <c r="U64" s="66" t="s">
        <v>4459</v>
      </c>
    </row>
    <row r="65" spans="1:21" ht="45" x14ac:dyDescent="0.25">
      <c r="A65" s="58">
        <v>60</v>
      </c>
      <c r="B65" s="58" t="s">
        <v>4102</v>
      </c>
      <c r="C65" s="60" t="str">
        <f>IFERROR(INDEX(СКП!$A$4:$A$99934,MATCH('Анкета образец'!B65,СКП!$B$4:$B$99934,0)),"")</f>
        <v/>
      </c>
      <c r="D65" s="61" t="s">
        <v>4102</v>
      </c>
      <c r="E65" s="61" t="s">
        <v>4103</v>
      </c>
      <c r="F65" s="58" t="s">
        <v>29</v>
      </c>
      <c r="G65" s="58" t="s">
        <v>29</v>
      </c>
      <c r="H65" s="58" t="s">
        <v>95</v>
      </c>
      <c r="I65" s="58" t="s">
        <v>2203</v>
      </c>
      <c r="J65" s="61">
        <f>IFERROR(INDEX('Группа закупа'!$M$2:$M$570,MATCH('Анкета образец'!I65,'Группа закупа'!$N$2:$N$570,0)),"")</f>
        <v>512</v>
      </c>
      <c r="K65" s="61" t="s">
        <v>3781</v>
      </c>
      <c r="L65" s="61" t="str">
        <f>IFERROR(INDEX('Группа закупа'!$P$2:$P$1000,MATCH('Анкета образец'!K65,'Группа закупа'!$Q$2:$Q$1000,0)),"")</f>
        <v>512.130</v>
      </c>
      <c r="M65" s="58" t="s">
        <v>4108</v>
      </c>
      <c r="N65" s="75" t="s">
        <v>4104</v>
      </c>
      <c r="O65" s="61" t="s">
        <v>4105</v>
      </c>
      <c r="P65" s="61" t="s">
        <v>123</v>
      </c>
      <c r="Q65" s="58" t="s">
        <v>4106</v>
      </c>
      <c r="R65" s="58" t="s">
        <v>4107</v>
      </c>
      <c r="S65" s="58"/>
      <c r="T65" s="58"/>
      <c r="U65" s="66" t="s">
        <v>4459</v>
      </c>
    </row>
    <row r="66" spans="1:21" ht="405" x14ac:dyDescent="0.25">
      <c r="A66" s="58">
        <v>61</v>
      </c>
      <c r="B66" s="71" t="s">
        <v>1449</v>
      </c>
      <c r="C66" s="60" t="str">
        <f>IFERROR(INDEX(СКП!$A$4:$A$99934,MATCH('Анкета образец'!B66,СКП!$B$4:$B$99934,0)),"")</f>
        <v>2651520</v>
      </c>
      <c r="D66" s="61" t="s">
        <v>4411</v>
      </c>
      <c r="E66" s="61" t="s">
        <v>4109</v>
      </c>
      <c r="F66" s="58" t="s">
        <v>29</v>
      </c>
      <c r="G66" s="58" t="s">
        <v>29</v>
      </c>
      <c r="H66" s="58" t="s">
        <v>95</v>
      </c>
      <c r="I66" s="58" t="s">
        <v>2203</v>
      </c>
      <c r="J66" s="61">
        <f>IFERROR(INDEX('Группа закупа'!$M$2:$M$570,MATCH('Анкета образец'!I66,'Группа закупа'!$N$2:$N$570,0)),"")</f>
        <v>512</v>
      </c>
      <c r="K66" s="61" t="s">
        <v>3781</v>
      </c>
      <c r="L66" s="61" t="str">
        <f>IFERROR(INDEX('Группа закупа'!$P$2:$P$1000,MATCH('Анкета образец'!K66,'Группа закупа'!$Q$2:$Q$1000,0)),"")</f>
        <v>512.130</v>
      </c>
      <c r="M66" s="62" t="s">
        <v>4069</v>
      </c>
      <c r="N66" s="76" t="s">
        <v>4110</v>
      </c>
      <c r="O66" s="61" t="s">
        <v>4014</v>
      </c>
      <c r="P66" s="61" t="s">
        <v>123</v>
      </c>
      <c r="Q66" s="58" t="s">
        <v>4085</v>
      </c>
      <c r="R66" s="58" t="s">
        <v>4111</v>
      </c>
      <c r="S66" s="58"/>
      <c r="T66" s="58"/>
      <c r="U66" s="66" t="s">
        <v>4459</v>
      </c>
    </row>
    <row r="67" spans="1:21" ht="240" x14ac:dyDescent="0.25">
      <c r="A67" s="58">
        <v>62</v>
      </c>
      <c r="B67" s="58" t="s">
        <v>1500</v>
      </c>
      <c r="C67" s="60" t="str">
        <f>IFERROR(INDEX(СКП!$A$4:$A$99934,MATCH('Анкета образец'!B67,СКП!$B$4:$B$99934,0)),"")</f>
        <v>2651700</v>
      </c>
      <c r="D67" s="61" t="s">
        <v>4412</v>
      </c>
      <c r="E67" s="61" t="s">
        <v>4117</v>
      </c>
      <c r="F67" s="58" t="s">
        <v>29</v>
      </c>
      <c r="G67" s="58" t="s">
        <v>29</v>
      </c>
      <c r="H67" s="58" t="s">
        <v>95</v>
      </c>
      <c r="I67" s="58" t="s">
        <v>2203</v>
      </c>
      <c r="J67" s="61">
        <f>IFERROR(INDEX('Группа закупа'!$M$2:$M$570,MATCH('Анкета образец'!I67,'Группа закупа'!$N$2:$N$570,0)),"")</f>
        <v>512</v>
      </c>
      <c r="K67" s="61" t="s">
        <v>3781</v>
      </c>
      <c r="L67" s="61" t="str">
        <f>IFERROR(INDEX('Группа закупа'!$P$2:$P$1000,MATCH('Анкета образец'!K67,'Группа закупа'!$Q$2:$Q$1000,0)),"")</f>
        <v>512.130</v>
      </c>
      <c r="M67" s="62" t="s">
        <v>4116</v>
      </c>
      <c r="N67" s="76" t="s">
        <v>4115</v>
      </c>
      <c r="O67" s="61" t="s">
        <v>4113</v>
      </c>
      <c r="P67" s="61" t="s">
        <v>123</v>
      </c>
      <c r="Q67" s="58" t="s">
        <v>4112</v>
      </c>
      <c r="R67" s="58" t="s">
        <v>4114</v>
      </c>
      <c r="S67" s="58"/>
      <c r="T67" s="58"/>
      <c r="U67" s="66" t="s">
        <v>4459</v>
      </c>
    </row>
    <row r="68" spans="1:21" ht="390" x14ac:dyDescent="0.25">
      <c r="A68" s="58">
        <v>63</v>
      </c>
      <c r="B68" s="58" t="s">
        <v>1656</v>
      </c>
      <c r="C68" s="60" t="str">
        <f>IFERROR(INDEX(СКП!$A$4:$A$99934,MATCH('Анкета образец'!B68,СКП!$B$4:$B$99934,0)),"")</f>
        <v>2790100</v>
      </c>
      <c r="D68" s="61" t="s">
        <v>4413</v>
      </c>
      <c r="E68" s="61"/>
      <c r="F68" s="58" t="s">
        <v>29</v>
      </c>
      <c r="G68" s="58" t="s">
        <v>29</v>
      </c>
      <c r="H68" s="58" t="s">
        <v>95</v>
      </c>
      <c r="I68" s="58" t="s">
        <v>2203</v>
      </c>
      <c r="J68" s="61">
        <f>IFERROR(INDEX('Группа закупа'!$M$2:$M$570,MATCH('Анкета образец'!I68,'Группа закупа'!$N$2:$N$570,0)),"")</f>
        <v>512</v>
      </c>
      <c r="K68" s="61" t="s">
        <v>3781</v>
      </c>
      <c r="L68" s="61" t="str">
        <f>IFERROR(INDEX('Группа закупа'!$P$2:$P$1000,MATCH('Анкета образец'!K68,'Группа закупа'!$Q$2:$Q$1000,0)),"")</f>
        <v>512.130</v>
      </c>
      <c r="M68" s="62" t="s">
        <v>4119</v>
      </c>
      <c r="N68" s="58" t="s">
        <v>4118</v>
      </c>
      <c r="O68" s="61" t="s">
        <v>4120</v>
      </c>
      <c r="P68" s="61" t="s">
        <v>123</v>
      </c>
      <c r="Q68" s="58" t="s">
        <v>4121</v>
      </c>
      <c r="R68" s="58" t="s">
        <v>4122</v>
      </c>
      <c r="S68" s="58"/>
      <c r="T68" s="58"/>
      <c r="U68" s="66" t="s">
        <v>4459</v>
      </c>
    </row>
    <row r="69" spans="1:21" ht="315" x14ac:dyDescent="0.25">
      <c r="A69" s="58">
        <v>64</v>
      </c>
      <c r="B69" s="77" t="s">
        <v>1500</v>
      </c>
      <c r="C69" s="60" t="str">
        <f>IFERROR(INDEX(СКП!$A$4:$A$99934,MATCH('Анкета образец'!B69,СКП!$B$4:$B$99934,0)),"")</f>
        <v>2651700</v>
      </c>
      <c r="D69" s="61" t="s">
        <v>4414</v>
      </c>
      <c r="E69" s="61" t="s">
        <v>4123</v>
      </c>
      <c r="F69" s="58" t="s">
        <v>29</v>
      </c>
      <c r="G69" s="58" t="s">
        <v>29</v>
      </c>
      <c r="H69" s="58" t="s">
        <v>95</v>
      </c>
      <c r="I69" s="58" t="s">
        <v>2203</v>
      </c>
      <c r="J69" s="61">
        <f>IFERROR(INDEX('Группа закупа'!$M$2:$M$570,MATCH('Анкета образец'!I69,'Группа закупа'!$N$2:$N$570,0)),"")</f>
        <v>512</v>
      </c>
      <c r="K69" s="61" t="s">
        <v>3781</v>
      </c>
      <c r="L69" s="61" t="str">
        <f>IFERROR(INDEX('Группа закупа'!$P$2:$P$1000,MATCH('Анкета образец'!K69,'Группа закупа'!$Q$2:$Q$1000,0)),"")</f>
        <v>512.130</v>
      </c>
      <c r="M69" s="62" t="s">
        <v>4128</v>
      </c>
      <c r="N69" s="58" t="s">
        <v>4125</v>
      </c>
      <c r="O69" s="61" t="s">
        <v>4124</v>
      </c>
      <c r="P69" s="61" t="s">
        <v>123</v>
      </c>
      <c r="Q69" s="58" t="s">
        <v>4126</v>
      </c>
      <c r="R69" s="58" t="s">
        <v>4127</v>
      </c>
      <c r="S69" s="58"/>
      <c r="T69" s="58"/>
      <c r="U69" s="66" t="s">
        <v>4459</v>
      </c>
    </row>
    <row r="70" spans="1:21" ht="210" x14ac:dyDescent="0.25">
      <c r="A70" s="58">
        <v>65</v>
      </c>
      <c r="B70" s="77" t="s">
        <v>1500</v>
      </c>
      <c r="C70" s="60" t="str">
        <f>IFERROR(INDEX(СКП!$A$4:$A$99934,MATCH('Анкета образец'!B70,СКП!$B$4:$B$99934,0)),"")</f>
        <v>2651700</v>
      </c>
      <c r="D70" s="61" t="s">
        <v>4415</v>
      </c>
      <c r="E70" s="61" t="s">
        <v>4123</v>
      </c>
      <c r="F70" s="58" t="s">
        <v>29</v>
      </c>
      <c r="G70" s="58" t="s">
        <v>29</v>
      </c>
      <c r="H70" s="58" t="s">
        <v>95</v>
      </c>
      <c r="I70" s="58" t="s">
        <v>2203</v>
      </c>
      <c r="J70" s="61">
        <f>IFERROR(INDEX('Группа закупа'!$M$2:$M$570,MATCH('Анкета образец'!I70,'Группа закупа'!$N$2:$N$570,0)),"")</f>
        <v>512</v>
      </c>
      <c r="K70" s="61" t="s">
        <v>3781</v>
      </c>
      <c r="L70" s="61" t="str">
        <f>IFERROR(INDEX('Группа закупа'!$P$2:$P$1000,MATCH('Анкета образец'!K70,'Группа закупа'!$Q$2:$Q$1000,0)),"")</f>
        <v>512.130</v>
      </c>
      <c r="M70" s="62" t="s">
        <v>4131</v>
      </c>
      <c r="N70" s="64" t="s">
        <v>4130</v>
      </c>
      <c r="O70" s="61" t="s">
        <v>4124</v>
      </c>
      <c r="P70" s="61" t="s">
        <v>123</v>
      </c>
      <c r="Q70" s="58" t="s">
        <v>4126</v>
      </c>
      <c r="R70" s="58" t="s">
        <v>4129</v>
      </c>
      <c r="S70" s="58"/>
      <c r="T70" s="58"/>
      <c r="U70" s="66" t="s">
        <v>4459</v>
      </c>
    </row>
    <row r="71" spans="1:21" ht="330" x14ac:dyDescent="0.25">
      <c r="A71" s="58">
        <v>66</v>
      </c>
      <c r="B71" s="64" t="s">
        <v>4132</v>
      </c>
      <c r="C71" s="60" t="str">
        <f>IFERROR(INDEX(СКП!$A$4:$A$99934,MATCH('Анкета образец'!B71,СКП!$B$4:$B$99934,0)),"")</f>
        <v/>
      </c>
      <c r="D71" s="61" t="s">
        <v>4133</v>
      </c>
      <c r="E71" s="61"/>
      <c r="F71" s="58" t="s">
        <v>29</v>
      </c>
      <c r="G71" s="58" t="s">
        <v>29</v>
      </c>
      <c r="H71" s="58" t="s">
        <v>95</v>
      </c>
      <c r="I71" s="58" t="s">
        <v>2203</v>
      </c>
      <c r="J71" s="61">
        <f>IFERROR(INDEX('Группа закупа'!$M$2:$M$570,MATCH('Анкета образец'!I71,'Группа закупа'!$N$2:$N$570,0)),"")</f>
        <v>512</v>
      </c>
      <c r="K71" s="61" t="s">
        <v>3781</v>
      </c>
      <c r="L71" s="61" t="str">
        <f>IFERROR(INDEX('Группа закупа'!$P$2:$P$1000,MATCH('Анкета образец'!K71,'Группа закупа'!$Q$2:$Q$1000,0)),"")</f>
        <v>512.130</v>
      </c>
      <c r="M71" s="62" t="s">
        <v>4134</v>
      </c>
      <c r="N71" s="58" t="s">
        <v>4135</v>
      </c>
      <c r="O71" s="61" t="s">
        <v>4136</v>
      </c>
      <c r="P71" s="61" t="s">
        <v>123</v>
      </c>
      <c r="Q71" s="58" t="s">
        <v>4137</v>
      </c>
      <c r="R71" s="58" t="s">
        <v>4138</v>
      </c>
      <c r="S71" s="58"/>
      <c r="T71" s="58"/>
      <c r="U71" s="66" t="s">
        <v>4459</v>
      </c>
    </row>
    <row r="72" spans="1:21" ht="300" x14ac:dyDescent="0.25">
      <c r="A72" s="58">
        <v>67</v>
      </c>
      <c r="B72" s="58" t="s">
        <v>4073</v>
      </c>
      <c r="C72" s="60" t="str">
        <f>IFERROR(INDEX(СКП!$A$4:$A$99934,MATCH('Анкета образец'!B72,СКП!$B$4:$B$99934,0)),"")</f>
        <v/>
      </c>
      <c r="D72" s="61" t="s">
        <v>4139</v>
      </c>
      <c r="E72" s="61" t="s">
        <v>4141</v>
      </c>
      <c r="F72" s="58" t="s">
        <v>29</v>
      </c>
      <c r="G72" s="58" t="s">
        <v>29</v>
      </c>
      <c r="H72" s="58" t="s">
        <v>95</v>
      </c>
      <c r="I72" s="58" t="s">
        <v>2203</v>
      </c>
      <c r="J72" s="61">
        <f>IFERROR(INDEX('Группа закупа'!$M$2:$M$570,MATCH('Анкета образец'!I72,'Группа закупа'!$N$2:$N$570,0)),"")</f>
        <v>512</v>
      </c>
      <c r="K72" s="61" t="s">
        <v>3781</v>
      </c>
      <c r="L72" s="61" t="str">
        <f>IFERROR(INDEX('Группа закупа'!$P$2:$P$1000,MATCH('Анкета образец'!K72,'Группа закупа'!$Q$2:$Q$1000,0)),"")</f>
        <v>512.130</v>
      </c>
      <c r="M72" s="62" t="s">
        <v>4140</v>
      </c>
      <c r="N72" s="58" t="s">
        <v>4142</v>
      </c>
      <c r="O72" s="61" t="s">
        <v>4105</v>
      </c>
      <c r="P72" s="61" t="s">
        <v>123</v>
      </c>
      <c r="Q72" s="58" t="s">
        <v>4093</v>
      </c>
      <c r="R72" s="58" t="s">
        <v>4143</v>
      </c>
      <c r="S72" s="58"/>
      <c r="T72" s="58"/>
      <c r="U72" s="66" t="s">
        <v>4459</v>
      </c>
    </row>
    <row r="73" spans="1:21" ht="405" x14ac:dyDescent="0.25">
      <c r="A73" s="58">
        <v>68</v>
      </c>
      <c r="B73" s="64" t="s">
        <v>4144</v>
      </c>
      <c r="C73" s="60" t="str">
        <f>IFERROR(INDEX(СКП!$A$4:$A$99934,MATCH('Анкета образец'!B73,СКП!$B$4:$B$99934,0)),"")</f>
        <v/>
      </c>
      <c r="D73" s="61" t="s">
        <v>4151</v>
      </c>
      <c r="E73" s="61" t="s">
        <v>4145</v>
      </c>
      <c r="F73" s="58" t="s">
        <v>29</v>
      </c>
      <c r="G73" s="58" t="s">
        <v>29</v>
      </c>
      <c r="H73" s="58" t="s">
        <v>95</v>
      </c>
      <c r="I73" s="58" t="s">
        <v>2203</v>
      </c>
      <c r="J73" s="61">
        <f>IFERROR(INDEX('Группа закупа'!$M$2:$M$570,MATCH('Анкета образец'!I73,'Группа закупа'!$N$2:$N$570,0)),"")</f>
        <v>512</v>
      </c>
      <c r="K73" s="61" t="s">
        <v>3781</v>
      </c>
      <c r="L73" s="61" t="str">
        <f>IFERROR(INDEX('Группа закупа'!$P$2:$P$1000,MATCH('Анкета образец'!K73,'Группа закупа'!$Q$2:$Q$1000,0)),"")</f>
        <v>512.130</v>
      </c>
      <c r="M73" s="62" t="s">
        <v>4150</v>
      </c>
      <c r="N73" s="58" t="s">
        <v>4146</v>
      </c>
      <c r="O73" s="61" t="s">
        <v>4147</v>
      </c>
      <c r="P73" s="61" t="s">
        <v>124</v>
      </c>
      <c r="Q73" s="58" t="s">
        <v>4148</v>
      </c>
      <c r="R73" s="58" t="s">
        <v>4149</v>
      </c>
      <c r="S73" s="58"/>
      <c r="T73" s="58"/>
      <c r="U73" s="66" t="s">
        <v>4459</v>
      </c>
    </row>
    <row r="74" spans="1:21" ht="270" x14ac:dyDescent="0.25">
      <c r="A74" s="58">
        <v>69</v>
      </c>
      <c r="B74" s="64" t="s">
        <v>1449</v>
      </c>
      <c r="C74" s="60" t="str">
        <f>IFERROR(INDEX(СКП!$A$4:$A$99934,MATCH('Анкета образец'!B74,СКП!$B$4:$B$99934,0)),"")</f>
        <v>2651520</v>
      </c>
      <c r="D74" s="61" t="s">
        <v>4416</v>
      </c>
      <c r="E74" s="61" t="s">
        <v>4156</v>
      </c>
      <c r="F74" s="58" t="s">
        <v>29</v>
      </c>
      <c r="G74" s="58" t="s">
        <v>29</v>
      </c>
      <c r="H74" s="58" t="s">
        <v>95</v>
      </c>
      <c r="I74" s="58" t="s">
        <v>2203</v>
      </c>
      <c r="J74" s="61">
        <f>IFERROR(INDEX('Группа закупа'!$M$2:$M$570,MATCH('Анкета образец'!I74,'Группа закупа'!$N$2:$N$570,0)),"")</f>
        <v>512</v>
      </c>
      <c r="K74" s="61" t="s">
        <v>3781</v>
      </c>
      <c r="L74" s="61" t="str">
        <f>IFERROR(INDEX('Группа закупа'!$P$2:$P$1000,MATCH('Анкета образец'!K74,'Группа закупа'!$Q$2:$Q$1000,0)),"")</f>
        <v>512.130</v>
      </c>
      <c r="M74" s="62"/>
      <c r="N74" s="76" t="s">
        <v>4153</v>
      </c>
      <c r="O74" s="61" t="s">
        <v>3942</v>
      </c>
      <c r="P74" s="61" t="s">
        <v>123</v>
      </c>
      <c r="Q74" s="58" t="s">
        <v>4154</v>
      </c>
      <c r="R74" s="58" t="s">
        <v>4155</v>
      </c>
      <c r="S74" s="58"/>
      <c r="T74" s="58"/>
      <c r="U74" s="66" t="s">
        <v>4459</v>
      </c>
    </row>
    <row r="75" spans="1:21" ht="409.5" x14ac:dyDescent="0.25">
      <c r="A75" s="58">
        <v>70</v>
      </c>
      <c r="B75" s="64" t="s">
        <v>1521</v>
      </c>
      <c r="C75" s="60" t="str">
        <f>IFERROR(INDEX(СКП!$A$4:$A$99934,MATCH('Анкета образец'!B75,СКП!$B$4:$B$99934,0)),"")</f>
        <v>2711323</v>
      </c>
      <c r="D75" s="61" t="s">
        <v>4417</v>
      </c>
      <c r="E75" s="61" t="s">
        <v>4159</v>
      </c>
      <c r="F75" s="58" t="s">
        <v>29</v>
      </c>
      <c r="G75" s="58" t="s">
        <v>29</v>
      </c>
      <c r="H75" s="58" t="s">
        <v>95</v>
      </c>
      <c r="I75" s="58" t="s">
        <v>2203</v>
      </c>
      <c r="J75" s="61">
        <f>IFERROR(INDEX('Группа закупа'!$M$2:$M$570,MATCH('Анкета образец'!I75,'Группа закупа'!$N$2:$N$570,0)),"")</f>
        <v>512</v>
      </c>
      <c r="K75" s="61" t="s">
        <v>3781</v>
      </c>
      <c r="L75" s="61" t="str">
        <f>IFERROR(INDEX('Группа закупа'!$P$2:$P$1000,MATCH('Анкета образец'!K75,'Группа закупа'!$Q$2:$Q$1000,0)),"")</f>
        <v>512.130</v>
      </c>
      <c r="M75" s="62" t="s">
        <v>4158</v>
      </c>
      <c r="N75" s="58" t="s">
        <v>4157</v>
      </c>
      <c r="O75" s="61" t="s">
        <v>4187</v>
      </c>
      <c r="P75" s="61" t="s">
        <v>124</v>
      </c>
      <c r="Q75" s="58" t="s">
        <v>4186</v>
      </c>
      <c r="R75" s="58" t="s">
        <v>4180</v>
      </c>
      <c r="S75" s="58"/>
      <c r="T75" s="58"/>
      <c r="U75" s="66" t="s">
        <v>4459</v>
      </c>
    </row>
    <row r="76" spans="1:21" ht="300" x14ac:dyDescent="0.25">
      <c r="A76" s="58">
        <v>71</v>
      </c>
      <c r="B76" s="64" t="s">
        <v>1521</v>
      </c>
      <c r="C76" s="60" t="str">
        <f>IFERROR(INDEX(СКП!$A$4:$A$99934,MATCH('Анкета образец'!B76,СКП!$B$4:$B$99934,0)),"")</f>
        <v>2711323</v>
      </c>
      <c r="D76" s="64" t="s">
        <v>4418</v>
      </c>
      <c r="E76" s="61" t="s">
        <v>4160</v>
      </c>
      <c r="F76" s="58" t="s">
        <v>29</v>
      </c>
      <c r="G76" s="58" t="s">
        <v>29</v>
      </c>
      <c r="H76" s="58" t="s">
        <v>95</v>
      </c>
      <c r="I76" s="58" t="s">
        <v>2203</v>
      </c>
      <c r="J76" s="61">
        <f>IFERROR(INDEX('Группа закупа'!$M$2:$M$570,MATCH('Анкета образец'!I76,'Группа закупа'!$N$2:$N$570,0)),"")</f>
        <v>512</v>
      </c>
      <c r="K76" s="61" t="s">
        <v>3781</v>
      </c>
      <c r="L76" s="61" t="str">
        <f>IFERROR(INDEX('Группа закупа'!$P$2:$P$1000,MATCH('Анкета образец'!K76,'Группа закупа'!$Q$2:$Q$1000,0)),"")</f>
        <v>512.130</v>
      </c>
      <c r="M76" s="62" t="s">
        <v>4161</v>
      </c>
      <c r="N76" s="58" t="s">
        <v>4162</v>
      </c>
      <c r="O76" s="61" t="s">
        <v>4182</v>
      </c>
      <c r="P76" s="61" t="s">
        <v>123</v>
      </c>
      <c r="Q76" s="58" t="s">
        <v>4183</v>
      </c>
      <c r="R76" s="58" t="s">
        <v>4184</v>
      </c>
      <c r="S76" s="58"/>
      <c r="T76" s="58"/>
      <c r="U76" s="66" t="s">
        <v>4459</v>
      </c>
    </row>
    <row r="77" spans="1:21" ht="300" x14ac:dyDescent="0.25">
      <c r="A77" s="58">
        <v>72</v>
      </c>
      <c r="B77" s="64" t="s">
        <v>1521</v>
      </c>
      <c r="C77" s="60" t="str">
        <f>IFERROR(INDEX(СКП!$A$4:$A$99934,MATCH('Анкета образец'!B77,СКП!$B$4:$B$99934,0)),"")</f>
        <v>2711323</v>
      </c>
      <c r="D77" s="61" t="s">
        <v>4419</v>
      </c>
      <c r="E77" s="61" t="s">
        <v>4163</v>
      </c>
      <c r="F77" s="58" t="s">
        <v>29</v>
      </c>
      <c r="G77" s="58" t="s">
        <v>29</v>
      </c>
      <c r="H77" s="58" t="s">
        <v>95</v>
      </c>
      <c r="I77" s="58" t="s">
        <v>2203</v>
      </c>
      <c r="J77" s="61">
        <f>IFERROR(INDEX('Группа закупа'!$M$2:$M$570,MATCH('Анкета образец'!I77,'Группа закупа'!$N$2:$N$570,0)),"")</f>
        <v>512</v>
      </c>
      <c r="K77" s="61" t="s">
        <v>3781</v>
      </c>
      <c r="L77" s="61" t="str">
        <f>IFERROR(INDEX('Группа закупа'!$P$2:$P$1000,MATCH('Анкета образец'!K77,'Группа закупа'!$Q$2:$Q$1000,0)),"")</f>
        <v>512.130</v>
      </c>
      <c r="M77" s="62" t="s">
        <v>4164</v>
      </c>
      <c r="N77" s="58" t="s">
        <v>4165</v>
      </c>
      <c r="O77" s="61" t="s">
        <v>4182</v>
      </c>
      <c r="P77" s="61" t="s">
        <v>123</v>
      </c>
      <c r="Q77" s="58" t="s">
        <v>4183</v>
      </c>
      <c r="R77" s="58" t="s">
        <v>4184</v>
      </c>
      <c r="S77" s="58"/>
      <c r="T77" s="58"/>
      <c r="U77" s="66" t="s">
        <v>4459</v>
      </c>
    </row>
    <row r="78" spans="1:21" ht="180" x14ac:dyDescent="0.25">
      <c r="A78" s="58">
        <v>73</v>
      </c>
      <c r="B78" s="64" t="s">
        <v>1521</v>
      </c>
      <c r="C78" s="60" t="str">
        <f>IFERROR(INDEX(СКП!$A$4:$A$99934,MATCH('Анкета образец'!B78,СКП!$B$4:$B$99934,0)),"")</f>
        <v>2711323</v>
      </c>
      <c r="D78" s="61" t="s">
        <v>4420</v>
      </c>
      <c r="E78" s="61" t="s">
        <v>4167</v>
      </c>
      <c r="F78" s="58" t="s">
        <v>29</v>
      </c>
      <c r="G78" s="58" t="s">
        <v>29</v>
      </c>
      <c r="H78" s="58" t="s">
        <v>95</v>
      </c>
      <c r="I78" s="58" t="s">
        <v>2203</v>
      </c>
      <c r="J78" s="61">
        <f>IFERROR(INDEX('Группа закупа'!$M$2:$M$570,MATCH('Анкета образец'!I78,'Группа закупа'!$N$2:$N$570,0)),"")</f>
        <v>512</v>
      </c>
      <c r="K78" s="61" t="s">
        <v>3781</v>
      </c>
      <c r="L78" s="61" t="str">
        <f>IFERROR(INDEX('Группа закупа'!$P$2:$P$1000,MATCH('Анкета образец'!K78,'Группа закупа'!$Q$2:$Q$1000,0)),"")</f>
        <v>512.130</v>
      </c>
      <c r="M78" s="62" t="s">
        <v>4168</v>
      </c>
      <c r="N78" s="74" t="s">
        <v>4166</v>
      </c>
      <c r="O78" s="61" t="s">
        <v>4172</v>
      </c>
      <c r="P78" s="61" t="s">
        <v>123</v>
      </c>
      <c r="Q78" s="58" t="s">
        <v>4185</v>
      </c>
      <c r="R78" s="58" t="s">
        <v>4184</v>
      </c>
      <c r="S78" s="58"/>
      <c r="T78" s="58"/>
      <c r="U78" s="66" t="s">
        <v>4459</v>
      </c>
    </row>
    <row r="79" spans="1:21" ht="270" x14ac:dyDescent="0.25">
      <c r="A79" s="58">
        <v>74</v>
      </c>
      <c r="B79" s="64" t="s">
        <v>1521</v>
      </c>
      <c r="C79" s="60" t="str">
        <f>IFERROR(INDEX(СКП!$A$4:$A$99934,MATCH('Анкета образец'!B79,СКП!$B$4:$B$99934,0)),"")</f>
        <v>2711323</v>
      </c>
      <c r="D79" s="61" t="s">
        <v>4421</v>
      </c>
      <c r="E79" s="61" t="s">
        <v>4169</v>
      </c>
      <c r="F79" s="58" t="s">
        <v>29</v>
      </c>
      <c r="G79" s="58" t="s">
        <v>29</v>
      </c>
      <c r="H79" s="58" t="s">
        <v>95</v>
      </c>
      <c r="I79" s="58" t="s">
        <v>2203</v>
      </c>
      <c r="J79" s="61">
        <f>IFERROR(INDEX('Группа закупа'!$M$2:$M$570,MATCH('Анкета образец'!I79,'Группа закупа'!$N$2:$N$570,0)),"")</f>
        <v>512</v>
      </c>
      <c r="K79" s="61" t="s">
        <v>3781</v>
      </c>
      <c r="L79" s="61" t="str">
        <f>IFERROR(INDEX('Группа закупа'!$P$2:$P$1000,MATCH('Анкета образец'!K79,'Группа закупа'!$Q$2:$Q$1000,0)),"")</f>
        <v>512.130</v>
      </c>
      <c r="M79" s="62" t="s">
        <v>4171</v>
      </c>
      <c r="N79" s="74" t="s">
        <v>4170</v>
      </c>
      <c r="O79" s="61" t="s">
        <v>4065</v>
      </c>
      <c r="P79" s="61" t="s">
        <v>123</v>
      </c>
      <c r="Q79" s="58" t="s">
        <v>4181</v>
      </c>
      <c r="R79" s="58" t="s">
        <v>4180</v>
      </c>
      <c r="S79" s="58"/>
      <c r="T79" s="58"/>
      <c r="U79" s="66" t="s">
        <v>4459</v>
      </c>
    </row>
    <row r="80" spans="1:21" ht="270" x14ac:dyDescent="0.25">
      <c r="A80" s="58">
        <v>75</v>
      </c>
      <c r="B80" s="64" t="s">
        <v>1521</v>
      </c>
      <c r="C80" s="60" t="str">
        <f>IFERROR(INDEX(СКП!$A$4:$A$99934,MATCH('Анкета образец'!B80,СКП!$B$4:$B$99934,0)),"")</f>
        <v>2711323</v>
      </c>
      <c r="D80" s="61" t="s">
        <v>4422</v>
      </c>
      <c r="E80" s="61" t="s">
        <v>4169</v>
      </c>
      <c r="F80" s="58" t="s">
        <v>29</v>
      </c>
      <c r="G80" s="58" t="s">
        <v>29</v>
      </c>
      <c r="H80" s="58" t="s">
        <v>95</v>
      </c>
      <c r="I80" s="58" t="s">
        <v>2203</v>
      </c>
      <c r="J80" s="61">
        <f>IFERROR(INDEX('Группа закупа'!$M$2:$M$570,MATCH('Анкета образец'!I80,'Группа закупа'!$N$2:$N$570,0)),"")</f>
        <v>512</v>
      </c>
      <c r="K80" s="61" t="s">
        <v>3781</v>
      </c>
      <c r="L80" s="61" t="str">
        <f>IFERROR(INDEX('Группа закупа'!$P$2:$P$1000,MATCH('Анкета образец'!K80,'Группа закупа'!$Q$2:$Q$1000,0)),"")</f>
        <v>512.130</v>
      </c>
      <c r="M80" s="62" t="s">
        <v>4173</v>
      </c>
      <c r="N80" s="58" t="s">
        <v>4174</v>
      </c>
      <c r="O80" s="61" t="s">
        <v>4065</v>
      </c>
      <c r="P80" s="61" t="s">
        <v>123</v>
      </c>
      <c r="Q80" s="58" t="s">
        <v>4179</v>
      </c>
      <c r="R80" s="58" t="s">
        <v>4180</v>
      </c>
      <c r="S80" s="58"/>
      <c r="T80" s="58"/>
      <c r="U80" s="66" t="s">
        <v>4459</v>
      </c>
    </row>
    <row r="81" spans="1:21" ht="360" x14ac:dyDescent="0.25">
      <c r="A81" s="58">
        <v>76</v>
      </c>
      <c r="B81" s="64" t="s">
        <v>4175</v>
      </c>
      <c r="C81" s="60" t="str">
        <f>IFERROR(INDEX(СКП!$A$4:$A$99934,MATCH('Анкета образец'!B81,СКП!$B$4:$B$99934,0)),"")</f>
        <v/>
      </c>
      <c r="D81" s="61" t="s">
        <v>4176</v>
      </c>
      <c r="E81" s="61" t="s">
        <v>4177</v>
      </c>
      <c r="F81" s="58" t="s">
        <v>29</v>
      </c>
      <c r="G81" s="58" t="s">
        <v>29</v>
      </c>
      <c r="H81" s="58" t="s">
        <v>95</v>
      </c>
      <c r="I81" s="58" t="s">
        <v>2203</v>
      </c>
      <c r="J81" s="61">
        <f>IFERROR(INDEX('Группа закупа'!$M$2:$M$570,MATCH('Анкета образец'!I81,'Группа закупа'!$N$2:$N$570,0)),"")</f>
        <v>512</v>
      </c>
      <c r="K81" s="61" t="s">
        <v>3781</v>
      </c>
      <c r="L81" s="61" t="str">
        <f>IFERROR(INDEX('Группа закупа'!$P$2:$P$1000,MATCH('Анкета образец'!K81,'Группа закупа'!$Q$2:$Q$1000,0)),"")</f>
        <v>512.130</v>
      </c>
      <c r="M81" s="62" t="s">
        <v>4178</v>
      </c>
      <c r="N81" s="58"/>
      <c r="O81" s="61" t="s">
        <v>3942</v>
      </c>
      <c r="P81" s="61" t="s">
        <v>123</v>
      </c>
      <c r="Q81" s="58" t="s">
        <v>4077</v>
      </c>
      <c r="R81" s="58" t="s">
        <v>4188</v>
      </c>
      <c r="S81" s="58"/>
      <c r="T81" s="58"/>
      <c r="U81" s="66" t="s">
        <v>4459</v>
      </c>
    </row>
    <row r="82" spans="1:21" ht="225" x14ac:dyDescent="0.25">
      <c r="A82" s="58">
        <v>77</v>
      </c>
      <c r="B82" s="64" t="s">
        <v>1453</v>
      </c>
      <c r="C82" s="60" t="str">
        <f>IFERROR(INDEX(СКП!$A$4:$A$99934,MATCH('Анкета образец'!B82,СКП!$B$4:$B$99934,0)),"")</f>
        <v>2651520</v>
      </c>
      <c r="D82" s="61" t="s">
        <v>4423</v>
      </c>
      <c r="E82" s="61"/>
      <c r="F82" s="58" t="s">
        <v>29</v>
      </c>
      <c r="G82" s="58" t="s">
        <v>29</v>
      </c>
      <c r="H82" s="58" t="s">
        <v>95</v>
      </c>
      <c r="I82" s="58" t="s">
        <v>2203</v>
      </c>
      <c r="J82" s="61">
        <f>IFERROR(INDEX('Группа закупа'!$M$2:$M$570,MATCH('Анкета образец'!I82,'Группа закупа'!$N$2:$N$570,0)),"")</f>
        <v>512</v>
      </c>
      <c r="K82" s="61" t="s">
        <v>3781</v>
      </c>
      <c r="L82" s="61" t="str">
        <f>IFERROR(INDEX('Группа закупа'!$P$2:$P$1000,MATCH('Анкета образец'!K82,'Группа закупа'!$Q$2:$Q$1000,0)),"")</f>
        <v>512.130</v>
      </c>
      <c r="M82" s="62" t="s">
        <v>4189</v>
      </c>
      <c r="N82" s="58"/>
      <c r="O82" s="61" t="s">
        <v>3942</v>
      </c>
      <c r="P82" s="61" t="s">
        <v>123</v>
      </c>
      <c r="Q82" s="58" t="s">
        <v>4190</v>
      </c>
      <c r="R82" s="58" t="s">
        <v>4191</v>
      </c>
      <c r="S82" s="58"/>
      <c r="T82" s="58"/>
      <c r="U82" s="66" t="s">
        <v>4459</v>
      </c>
    </row>
    <row r="83" spans="1:21" ht="360" x14ac:dyDescent="0.25">
      <c r="A83" s="58">
        <v>78</v>
      </c>
      <c r="B83" s="64" t="s">
        <v>1449</v>
      </c>
      <c r="C83" s="60" t="str">
        <f>IFERROR(INDEX(СКП!$A$4:$A$99934,MATCH('Анкета образец'!B83,СКП!$B$4:$B$99934,0)),"")</f>
        <v>2651520</v>
      </c>
      <c r="D83" s="61" t="s">
        <v>4424</v>
      </c>
      <c r="E83" s="61" t="s">
        <v>4192</v>
      </c>
      <c r="F83" s="58" t="s">
        <v>29</v>
      </c>
      <c r="G83" s="58" t="s">
        <v>29</v>
      </c>
      <c r="H83" s="58" t="s">
        <v>95</v>
      </c>
      <c r="I83" s="58" t="s">
        <v>2203</v>
      </c>
      <c r="J83" s="61">
        <f>IFERROR(INDEX('Группа закупа'!$M$2:$M$570,MATCH('Анкета образец'!I83,'Группа закупа'!$N$2:$N$570,0)),"")</f>
        <v>512</v>
      </c>
      <c r="K83" s="61" t="s">
        <v>3781</v>
      </c>
      <c r="L83" s="61" t="str">
        <f>IFERROR(INDEX('Группа закупа'!$P$2:$P$1000,MATCH('Анкета образец'!K83,'Группа закупа'!$Q$2:$Q$1000,0)),"")</f>
        <v>512.130</v>
      </c>
      <c r="M83" s="62" t="s">
        <v>4193</v>
      </c>
      <c r="N83" s="58" t="s">
        <v>4194</v>
      </c>
      <c r="O83" s="61" t="s">
        <v>4195</v>
      </c>
      <c r="P83" s="61" t="s">
        <v>123</v>
      </c>
      <c r="Q83" s="58" t="s">
        <v>4027</v>
      </c>
      <c r="R83" s="58" t="s">
        <v>4196</v>
      </c>
      <c r="S83" s="58"/>
      <c r="T83" s="58"/>
      <c r="U83" s="66" t="s">
        <v>4459</v>
      </c>
    </row>
    <row r="84" spans="1:21" ht="105" x14ac:dyDescent="0.25">
      <c r="A84" s="58">
        <v>79</v>
      </c>
      <c r="B84" s="59" t="s">
        <v>800</v>
      </c>
      <c r="C84" s="60">
        <f>IFERROR(INDEX(СКП!$A$4:$A$99934,MATCH('Анкета образец'!B84,СКП!$B$4:$B$99934,0)),"")</f>
        <v>2059410</v>
      </c>
      <c r="D84" s="61" t="s">
        <v>4426</v>
      </c>
      <c r="E84" s="61" t="s">
        <v>4425</v>
      </c>
      <c r="F84" s="58" t="s">
        <v>29</v>
      </c>
      <c r="G84" s="58" t="s">
        <v>29</v>
      </c>
      <c r="H84" s="58" t="s">
        <v>95</v>
      </c>
      <c r="I84" s="58" t="s">
        <v>2203</v>
      </c>
      <c r="J84" s="61">
        <f>IFERROR(INDEX('Группа закупа'!$M$2:$M$570,MATCH('Анкета образец'!I84,'Группа закупа'!$N$2:$N$570,0)),"")</f>
        <v>512</v>
      </c>
      <c r="K84" s="61" t="s">
        <v>3781</v>
      </c>
      <c r="L84" s="61" t="str">
        <f>IFERROR(INDEX('Группа закупа'!$P$2:$P$1000,MATCH('Анкета образец'!K84,'Группа закупа'!$Q$2:$Q$1000,0)),"")</f>
        <v>512.130</v>
      </c>
      <c r="M84" s="62" t="s">
        <v>4197</v>
      </c>
      <c r="N84" s="76" t="s">
        <v>4201</v>
      </c>
      <c r="O84" s="61" t="s">
        <v>4198</v>
      </c>
      <c r="P84" s="61" t="s">
        <v>123</v>
      </c>
      <c r="Q84" s="58" t="s">
        <v>4199</v>
      </c>
      <c r="R84" s="58" t="s">
        <v>4200</v>
      </c>
      <c r="S84" s="58"/>
      <c r="T84" s="58"/>
      <c r="U84" s="66" t="s">
        <v>4459</v>
      </c>
    </row>
    <row r="85" spans="1:21" ht="240" x14ac:dyDescent="0.25">
      <c r="A85" s="58">
        <v>80</v>
      </c>
      <c r="B85" s="59" t="s">
        <v>960</v>
      </c>
      <c r="C85" s="60" t="str">
        <f>IFERROR(INDEX(СКП!$A$4:$A$99934,MATCH('Анкета образец'!B85,СКП!$B$4:$B$99934,0)),"")</f>
        <v>2229210</v>
      </c>
      <c r="D85" s="61" t="s">
        <v>4428</v>
      </c>
      <c r="E85" s="61" t="s">
        <v>4427</v>
      </c>
      <c r="F85" s="58" t="s">
        <v>29</v>
      </c>
      <c r="G85" s="58" t="s">
        <v>29</v>
      </c>
      <c r="H85" s="58" t="s">
        <v>95</v>
      </c>
      <c r="I85" s="58" t="s">
        <v>2203</v>
      </c>
      <c r="J85" s="61">
        <f>IFERROR(INDEX('Группа закупа'!$M$2:$M$570,MATCH('Анкета образец'!I85,'Группа закупа'!$N$2:$N$570,0)),"")</f>
        <v>512</v>
      </c>
      <c r="K85" s="61" t="s">
        <v>3781</v>
      </c>
      <c r="L85" s="61" t="str">
        <f>IFERROR(INDEX('Группа закупа'!$P$2:$P$1000,MATCH('Анкета образец'!K85,'Группа закупа'!$Q$2:$Q$1000,0)),"")</f>
        <v>512.130</v>
      </c>
      <c r="M85" s="62" t="s">
        <v>4202</v>
      </c>
      <c r="N85" s="58"/>
      <c r="O85" s="61"/>
      <c r="P85" s="61" t="s">
        <v>123</v>
      </c>
      <c r="Q85" s="58" t="s">
        <v>4183</v>
      </c>
      <c r="R85" s="58" t="s">
        <v>4203</v>
      </c>
      <c r="S85" s="58"/>
      <c r="T85" s="58"/>
      <c r="U85" s="66" t="s">
        <v>4459</v>
      </c>
    </row>
    <row r="86" spans="1:21" ht="225" x14ac:dyDescent="0.25">
      <c r="A86" s="58">
        <v>81</v>
      </c>
      <c r="B86" s="59" t="s">
        <v>1521</v>
      </c>
      <c r="C86" s="60" t="str">
        <f>IFERROR(INDEX(СКП!$A$4:$A$99934,MATCH('Анкета образец'!B86,СКП!$B$4:$B$99934,0)),"")</f>
        <v>2711323</v>
      </c>
      <c r="D86" s="61" t="s">
        <v>4429</v>
      </c>
      <c r="E86" s="61" t="s">
        <v>4430</v>
      </c>
      <c r="F86" s="58" t="s">
        <v>29</v>
      </c>
      <c r="G86" s="58" t="s">
        <v>29</v>
      </c>
      <c r="H86" s="58" t="s">
        <v>95</v>
      </c>
      <c r="I86" s="58" t="s">
        <v>2203</v>
      </c>
      <c r="J86" s="61">
        <f>IFERROR(INDEX('Группа закупа'!$M$2:$M$570,MATCH('Анкета образец'!I86,'Группа закупа'!$N$2:$N$570,0)),"")</f>
        <v>512</v>
      </c>
      <c r="K86" s="61" t="s">
        <v>3781</v>
      </c>
      <c r="L86" s="61" t="str">
        <f>IFERROR(INDEX('Группа закупа'!$P$2:$P$1000,MATCH('Анкета образец'!K86,'Группа закупа'!$Q$2:$Q$1000,0)),"")</f>
        <v>512.130</v>
      </c>
      <c r="M86" s="62" t="s">
        <v>4205</v>
      </c>
      <c r="N86" s="58" t="s">
        <v>4207</v>
      </c>
      <c r="O86" s="61" t="s">
        <v>4065</v>
      </c>
      <c r="P86" s="61" t="s">
        <v>123</v>
      </c>
      <c r="Q86" s="58" t="s">
        <v>4204</v>
      </c>
      <c r="R86" s="58" t="s">
        <v>4206</v>
      </c>
      <c r="S86" s="58"/>
      <c r="T86" s="58"/>
      <c r="U86" s="66" t="s">
        <v>4459</v>
      </c>
    </row>
    <row r="87" spans="1:21" ht="150" x14ac:dyDescent="0.25">
      <c r="A87" s="58">
        <v>82</v>
      </c>
      <c r="B87" s="59" t="s">
        <v>1686</v>
      </c>
      <c r="C87" s="60" t="str">
        <f>IFERROR(INDEX(СКП!$A$4:$A$99934,MATCH('Анкета образец'!B87,СКП!$B$4:$B$99934,0)),"")</f>
        <v>2790330</v>
      </c>
      <c r="D87" s="61" t="s">
        <v>4431</v>
      </c>
      <c r="E87" s="61"/>
      <c r="F87" s="58" t="s">
        <v>29</v>
      </c>
      <c r="G87" s="58" t="s">
        <v>29</v>
      </c>
      <c r="H87" s="58" t="s">
        <v>95</v>
      </c>
      <c r="I87" s="58" t="s">
        <v>2203</v>
      </c>
      <c r="J87" s="61">
        <f>IFERROR(INDEX('Группа закупа'!$M$2:$M$570,MATCH('Анкета образец'!I87,'Группа закупа'!$N$2:$N$570,0)),"")</f>
        <v>512</v>
      </c>
      <c r="K87" s="61" t="s">
        <v>3781</v>
      </c>
      <c r="L87" s="61" t="str">
        <f>IFERROR(INDEX('Группа закупа'!$P$2:$P$1000,MATCH('Анкета образец'!K87,'Группа закупа'!$Q$2:$Q$1000,0)),"")</f>
        <v>512.130</v>
      </c>
      <c r="M87" s="62" t="s">
        <v>4208</v>
      </c>
      <c r="N87" s="58" t="s">
        <v>4210</v>
      </c>
      <c r="O87" s="61" t="s">
        <v>4065</v>
      </c>
      <c r="P87" s="61" t="s">
        <v>123</v>
      </c>
      <c r="Q87" s="58" t="s">
        <v>4204</v>
      </c>
      <c r="R87" s="58" t="s">
        <v>4209</v>
      </c>
      <c r="S87" s="58"/>
      <c r="T87" s="58"/>
      <c r="U87" s="66" t="s">
        <v>4459</v>
      </c>
    </row>
    <row r="88" spans="1:21" ht="285" x14ac:dyDescent="0.25">
      <c r="A88" s="58">
        <v>83</v>
      </c>
      <c r="B88" s="59" t="s">
        <v>4211</v>
      </c>
      <c r="C88" s="60" t="str">
        <f>IFERROR(INDEX(СКП!$A$4:$A$99934,MATCH('Анкета образец'!B88,СКП!$B$4:$B$99934,0)),"")</f>
        <v/>
      </c>
      <c r="D88" s="61" t="s">
        <v>4214</v>
      </c>
      <c r="E88" s="61" t="s">
        <v>4215</v>
      </c>
      <c r="F88" s="58" t="s">
        <v>29</v>
      </c>
      <c r="G88" s="58" t="s">
        <v>29</v>
      </c>
      <c r="H88" s="58" t="s">
        <v>95</v>
      </c>
      <c r="I88" s="58" t="s">
        <v>2203</v>
      </c>
      <c r="J88" s="61">
        <f>IFERROR(INDEX('Группа закупа'!$M$2:$M$570,MATCH('Анкета образец'!I88,'Группа закупа'!$N$2:$N$570,0)),"")</f>
        <v>512</v>
      </c>
      <c r="K88" s="61" t="s">
        <v>3781</v>
      </c>
      <c r="L88" s="61" t="str">
        <f>IFERROR(INDEX('Группа закупа'!$P$2:$P$1000,MATCH('Анкета образец'!K88,'Группа закупа'!$Q$2:$Q$1000,0)),"")</f>
        <v>512.130</v>
      </c>
      <c r="M88" s="62" t="s">
        <v>4212</v>
      </c>
      <c r="N88" s="58" t="s">
        <v>4213</v>
      </c>
      <c r="O88" s="61" t="s">
        <v>4065</v>
      </c>
      <c r="P88" s="61" t="s">
        <v>123</v>
      </c>
      <c r="Q88" s="58" t="s">
        <v>4183</v>
      </c>
      <c r="R88" s="58" t="s">
        <v>4216</v>
      </c>
      <c r="S88" s="58"/>
      <c r="T88" s="58"/>
      <c r="U88" s="66" t="s">
        <v>4459</v>
      </c>
    </row>
    <row r="89" spans="1:21" ht="330" x14ac:dyDescent="0.25">
      <c r="A89" s="58">
        <v>84</v>
      </c>
      <c r="B89" s="59" t="s">
        <v>1434</v>
      </c>
      <c r="C89" s="60" t="str">
        <f>IFERROR(INDEX(СКП!$A$4:$A$99934,MATCH('Анкета образец'!B89,СКП!$B$4:$B$99934,0)),"")</f>
        <v>2651510</v>
      </c>
      <c r="D89" s="61" t="s">
        <v>4432</v>
      </c>
      <c r="E89" s="61" t="s">
        <v>4217</v>
      </c>
      <c r="F89" s="58" t="s">
        <v>29</v>
      </c>
      <c r="G89" s="58" t="s">
        <v>29</v>
      </c>
      <c r="H89" s="58" t="s">
        <v>95</v>
      </c>
      <c r="I89" s="58" t="s">
        <v>2203</v>
      </c>
      <c r="J89" s="61">
        <f>IFERROR(INDEX('Группа закупа'!$M$2:$M$570,MATCH('Анкета образец'!I89,'Группа закупа'!$N$2:$N$570,0)),"")</f>
        <v>512</v>
      </c>
      <c r="K89" s="61" t="s">
        <v>3781</v>
      </c>
      <c r="L89" s="61" t="str">
        <f>IFERROR(INDEX('Группа закупа'!$P$2:$P$1000,MATCH('Анкета образец'!K89,'Группа закупа'!$Q$2:$Q$1000,0)),"")</f>
        <v>512.130</v>
      </c>
      <c r="M89" s="62" t="s">
        <v>4218</v>
      </c>
      <c r="N89" s="76" t="s">
        <v>4225</v>
      </c>
      <c r="O89" s="61" t="s">
        <v>4092</v>
      </c>
      <c r="P89" s="61" t="s">
        <v>123</v>
      </c>
      <c r="Q89" s="58" t="s">
        <v>4219</v>
      </c>
      <c r="R89" s="58" t="s">
        <v>4224</v>
      </c>
      <c r="S89" s="58"/>
      <c r="T89" s="58"/>
      <c r="U89" s="66" t="s">
        <v>4459</v>
      </c>
    </row>
    <row r="90" spans="1:21" ht="30" x14ac:dyDescent="0.25">
      <c r="A90" s="58">
        <v>85</v>
      </c>
      <c r="B90" s="59" t="str">
        <f>[2]Лист1!$A$102</f>
        <v>Термопара</v>
      </c>
      <c r="C90" s="60" t="str">
        <f>IFERROR(INDEX(СКП!$A$4:$A$99934,MATCH('Анкета образец'!B90,СКП!$B$4:$B$99934,0)),"")</f>
        <v>2651510</v>
      </c>
      <c r="D90" s="61" t="s">
        <v>4434</v>
      </c>
      <c r="E90" s="61" t="s">
        <v>4433</v>
      </c>
      <c r="F90" s="58" t="s">
        <v>29</v>
      </c>
      <c r="G90" s="58" t="s">
        <v>29</v>
      </c>
      <c r="H90" s="58" t="s">
        <v>95</v>
      </c>
      <c r="I90" s="58" t="s">
        <v>2203</v>
      </c>
      <c r="J90" s="61">
        <f>IFERROR(INDEX('Группа закупа'!$M$2:$M$570,MATCH('Анкета образец'!I90,'Группа закупа'!$N$2:$N$570,0)),"")</f>
        <v>512</v>
      </c>
      <c r="K90" s="61" t="s">
        <v>3781</v>
      </c>
      <c r="L90" s="61" t="str">
        <f>IFERROR(INDEX('Группа закупа'!$P$2:$P$1000,MATCH('Анкета образец'!K90,'Группа закупа'!$Q$2:$Q$1000,0)),"")</f>
        <v>512.130</v>
      </c>
      <c r="M90" s="62"/>
      <c r="N90" s="58"/>
      <c r="O90" s="61" t="s">
        <v>4226</v>
      </c>
      <c r="P90" s="61" t="s">
        <v>123</v>
      </c>
      <c r="Q90" s="58" t="s">
        <v>4220</v>
      </c>
      <c r="R90" s="58" t="s">
        <v>4223</v>
      </c>
      <c r="S90" s="58"/>
      <c r="T90" s="58"/>
      <c r="U90" s="66" t="s">
        <v>4459</v>
      </c>
    </row>
    <row r="91" spans="1:21" ht="390" x14ac:dyDescent="0.25">
      <c r="A91" s="58">
        <v>87</v>
      </c>
      <c r="B91" s="59" t="s">
        <v>1436</v>
      </c>
      <c r="C91" s="60" t="str">
        <f>IFERROR(INDEX(СКП!$A$4:$A$99934,MATCH('Анкета образец'!B91,СКП!$B$4:$B$99934,0)),"")</f>
        <v>2651510</v>
      </c>
      <c r="D91" s="61" t="s">
        <v>4436</v>
      </c>
      <c r="E91" s="61" t="s">
        <v>4435</v>
      </c>
      <c r="F91" s="58" t="s">
        <v>29</v>
      </c>
      <c r="G91" s="58" t="s">
        <v>29</v>
      </c>
      <c r="H91" s="58" t="s">
        <v>95</v>
      </c>
      <c r="I91" s="58" t="s">
        <v>2203</v>
      </c>
      <c r="J91" s="61">
        <f>IFERROR(INDEX('Группа закупа'!$M$2:$M$570,MATCH('Анкета образец'!I91,'Группа закупа'!$N$2:$N$570,0)),"")</f>
        <v>512</v>
      </c>
      <c r="K91" s="61" t="s">
        <v>3781</v>
      </c>
      <c r="L91" s="61" t="str">
        <f>IFERROR(INDEX('Группа закупа'!$P$2:$P$1000,MATCH('Анкета образец'!K91,'Группа закупа'!$Q$2:$Q$1000,0)),"")</f>
        <v>512.130</v>
      </c>
      <c r="M91" s="62" t="s">
        <v>4221</v>
      </c>
      <c r="N91" s="58" t="s">
        <v>4227</v>
      </c>
      <c r="O91" s="61" t="s">
        <v>4092</v>
      </c>
      <c r="P91" s="61" t="s">
        <v>123</v>
      </c>
      <c r="Q91" s="58" t="s">
        <v>4228</v>
      </c>
      <c r="R91" s="58" t="s">
        <v>4222</v>
      </c>
      <c r="S91" s="58"/>
      <c r="T91" s="58"/>
      <c r="U91" s="66" t="s">
        <v>4459</v>
      </c>
    </row>
    <row r="92" spans="1:21" ht="409.5" x14ac:dyDescent="0.25">
      <c r="A92" s="58">
        <v>88</v>
      </c>
      <c r="B92" s="59" t="s">
        <v>1434</v>
      </c>
      <c r="C92" s="60" t="str">
        <f>IFERROR(INDEX(СКП!$A$4:$A$99934,MATCH('Анкета образец'!B92,СКП!$B$4:$B$99934,0)),"")</f>
        <v>2651510</v>
      </c>
      <c r="D92" s="61" t="s">
        <v>4437</v>
      </c>
      <c r="E92" s="61" t="s">
        <v>4229</v>
      </c>
      <c r="F92" s="58" t="s">
        <v>29</v>
      </c>
      <c r="G92" s="58" t="s">
        <v>29</v>
      </c>
      <c r="H92" s="58" t="s">
        <v>95</v>
      </c>
      <c r="I92" s="58" t="s">
        <v>2203</v>
      </c>
      <c r="J92" s="61">
        <f>IFERROR(INDEX('Группа закупа'!$M$2:$M$570,MATCH('Анкета образец'!I92,'Группа закупа'!$N$2:$N$570,0)),"")</f>
        <v>512</v>
      </c>
      <c r="K92" s="61" t="s">
        <v>3781</v>
      </c>
      <c r="L92" s="61" t="str">
        <f>IFERROR(INDEX('Группа закупа'!$P$2:$P$1000,MATCH('Анкета образец'!K92,'Группа закупа'!$Q$2:$Q$1000,0)),"")</f>
        <v>512.130</v>
      </c>
      <c r="M92" s="62" t="s">
        <v>4230</v>
      </c>
      <c r="N92" s="58" t="s">
        <v>4231</v>
      </c>
      <c r="O92" s="61" t="s">
        <v>3942</v>
      </c>
      <c r="P92" s="61" t="s">
        <v>123</v>
      </c>
      <c r="Q92" s="58" t="s">
        <v>4233</v>
      </c>
      <c r="R92" s="58" t="s">
        <v>4232</v>
      </c>
      <c r="S92" s="58"/>
      <c r="T92" s="58"/>
      <c r="U92" s="66" t="s">
        <v>4459</v>
      </c>
    </row>
    <row r="93" spans="1:21" ht="135" x14ac:dyDescent="0.25">
      <c r="A93" s="58">
        <v>89</v>
      </c>
      <c r="B93" s="59" t="s">
        <v>1434</v>
      </c>
      <c r="C93" s="60" t="str">
        <f>IFERROR(INDEX(СКП!$A$4:$A$99934,MATCH('Анкета образец'!B93,СКП!$B$4:$B$99934,0)),"")</f>
        <v>2651510</v>
      </c>
      <c r="D93" s="61" t="s">
        <v>4438</v>
      </c>
      <c r="E93" s="61" t="s">
        <v>4238</v>
      </c>
      <c r="F93" s="58" t="s">
        <v>29</v>
      </c>
      <c r="G93" s="58" t="s">
        <v>29</v>
      </c>
      <c r="H93" s="58" t="s">
        <v>95</v>
      </c>
      <c r="I93" s="58" t="s">
        <v>2203</v>
      </c>
      <c r="J93" s="61">
        <f>IFERROR(INDEX('Группа закупа'!$M$2:$M$570,MATCH('Анкета образец'!I93,'Группа закупа'!$N$2:$N$570,0)),"")</f>
        <v>512</v>
      </c>
      <c r="K93" s="61" t="s">
        <v>3781</v>
      </c>
      <c r="L93" s="61" t="str">
        <f>IFERROR(INDEX('Группа закупа'!$P$2:$P$1000,MATCH('Анкета образец'!K93,'Группа закупа'!$Q$2:$Q$1000,0)),"")</f>
        <v>512.130</v>
      </c>
      <c r="M93" s="58" t="s">
        <v>4234</v>
      </c>
      <c r="N93" s="76" t="s">
        <v>4237</v>
      </c>
      <c r="O93" s="61" t="s">
        <v>4235</v>
      </c>
      <c r="P93" s="61" t="s">
        <v>123</v>
      </c>
      <c r="Q93" s="58" t="s">
        <v>2336</v>
      </c>
      <c r="R93" s="58" t="s">
        <v>4236</v>
      </c>
      <c r="S93" s="58"/>
      <c r="T93" s="58"/>
      <c r="U93" s="66" t="s">
        <v>4459</v>
      </c>
    </row>
    <row r="94" spans="1:21" ht="240" x14ac:dyDescent="0.25">
      <c r="A94" s="58">
        <v>90</v>
      </c>
      <c r="B94" s="64" t="s">
        <v>1434</v>
      </c>
      <c r="C94" s="60" t="str">
        <f>IFERROR(INDEX(СКП!$A$4:$A$99934,MATCH('Анкета образец'!B94,СКП!$B$4:$B$99934,0)),"")</f>
        <v>2651510</v>
      </c>
      <c r="D94" s="61" t="s">
        <v>4439</v>
      </c>
      <c r="E94" s="61" t="s">
        <v>4242</v>
      </c>
      <c r="F94" s="58" t="s">
        <v>29</v>
      </c>
      <c r="G94" s="58" t="s">
        <v>29</v>
      </c>
      <c r="H94" s="58" t="s">
        <v>95</v>
      </c>
      <c r="I94" s="58" t="s">
        <v>2203</v>
      </c>
      <c r="J94" s="61">
        <f>IFERROR(INDEX('Группа закупа'!$M$2:$M$570,MATCH('Анкета образец'!I94,'Группа закупа'!$N$2:$N$570,0)),"")</f>
        <v>512</v>
      </c>
      <c r="K94" s="61" t="s">
        <v>3781</v>
      </c>
      <c r="L94" s="61" t="str">
        <f>IFERROR(INDEX('Группа закупа'!$P$2:$P$1000,MATCH('Анкета образец'!K94,'Группа закупа'!$Q$2:$Q$1000,0)),"")</f>
        <v>512.130</v>
      </c>
      <c r="M94" s="62"/>
      <c r="N94" s="58" t="s">
        <v>4239</v>
      </c>
      <c r="O94" s="61" t="s">
        <v>3942</v>
      </c>
      <c r="P94" s="61" t="s">
        <v>123</v>
      </c>
      <c r="Q94" s="58" t="s">
        <v>4240</v>
      </c>
      <c r="R94" s="58" t="s">
        <v>4241</v>
      </c>
      <c r="S94" s="58"/>
      <c r="T94" s="58"/>
      <c r="U94" s="66" t="s">
        <v>4459</v>
      </c>
    </row>
    <row r="95" spans="1:21" ht="165" x14ac:dyDescent="0.25">
      <c r="A95" s="58">
        <v>91</v>
      </c>
      <c r="B95" s="64" t="s">
        <v>4244</v>
      </c>
      <c r="C95" s="60" t="str">
        <f>IFERROR(INDEX(СКП!$A$4:$A$99934,MATCH('Анкета образец'!B95,СКП!$B$4:$B$99934,0)),"")</f>
        <v/>
      </c>
      <c r="D95" s="61" t="s">
        <v>4245</v>
      </c>
      <c r="E95" s="61" t="s">
        <v>4249</v>
      </c>
      <c r="F95" s="58" t="s">
        <v>29</v>
      </c>
      <c r="G95" s="58" t="s">
        <v>29</v>
      </c>
      <c r="H95" s="58" t="s">
        <v>95</v>
      </c>
      <c r="I95" s="58" t="s">
        <v>2203</v>
      </c>
      <c r="J95" s="61">
        <f>IFERROR(INDEX('Группа закупа'!$M$2:$M$570,MATCH('Анкета образец'!I95,'Группа закупа'!$N$2:$N$570,0)),"")</f>
        <v>512</v>
      </c>
      <c r="K95" s="61" t="s">
        <v>3781</v>
      </c>
      <c r="L95" s="61" t="str">
        <f>IFERROR(INDEX('Группа закупа'!$P$2:$P$1000,MATCH('Анкета образец'!K95,'Группа закупа'!$Q$2:$Q$1000,0)),"")</f>
        <v>512.130</v>
      </c>
      <c r="M95" s="62" t="s">
        <v>4243</v>
      </c>
      <c r="N95" s="58" t="s">
        <v>4246</v>
      </c>
      <c r="O95" s="61" t="s">
        <v>4065</v>
      </c>
      <c r="P95" s="61" t="s">
        <v>123</v>
      </c>
      <c r="Q95" s="58" t="s">
        <v>4247</v>
      </c>
      <c r="R95" s="58" t="s">
        <v>4248</v>
      </c>
      <c r="S95" s="58"/>
      <c r="T95" s="58"/>
      <c r="U95" s="66" t="s">
        <v>4459</v>
      </c>
    </row>
    <row r="96" spans="1:21" ht="120" x14ac:dyDescent="0.25">
      <c r="A96" s="58">
        <v>92</v>
      </c>
      <c r="B96" s="64" t="s">
        <v>959</v>
      </c>
      <c r="C96" s="60" t="str">
        <f>IFERROR(INDEX(СКП!$A$4:$A$99934,MATCH('Анкета образец'!B96,СКП!$B$4:$B$99934,0)),"")</f>
        <v>2229210</v>
      </c>
      <c r="D96" s="61" t="s">
        <v>4440</v>
      </c>
      <c r="E96" s="61"/>
      <c r="F96" s="58" t="s">
        <v>29</v>
      </c>
      <c r="G96" s="58" t="s">
        <v>29</v>
      </c>
      <c r="H96" s="58" t="s">
        <v>95</v>
      </c>
      <c r="I96" s="58" t="s">
        <v>2203</v>
      </c>
      <c r="J96" s="61">
        <f>IFERROR(INDEX('Группа закупа'!$M$2:$M$570,MATCH('Анкета образец'!I96,'Группа закупа'!$N$2:$N$570,0)),"")</f>
        <v>512</v>
      </c>
      <c r="K96" s="61" t="s">
        <v>3781</v>
      </c>
      <c r="L96" s="61" t="str">
        <f>IFERROR(INDEX('Группа закупа'!$P$2:$P$1000,MATCH('Анкета образец'!K96,'Группа закупа'!$Q$2:$Q$1000,0)),"")</f>
        <v>512.130</v>
      </c>
      <c r="M96" s="62" t="s">
        <v>4253</v>
      </c>
      <c r="N96" s="58" t="s">
        <v>4251</v>
      </c>
      <c r="O96" s="61" t="s">
        <v>4250</v>
      </c>
      <c r="P96" s="61" t="s">
        <v>124</v>
      </c>
      <c r="Q96" s="58" t="s">
        <v>4252</v>
      </c>
      <c r="R96" s="58"/>
      <c r="S96" s="58"/>
      <c r="T96" s="58"/>
      <c r="U96" s="66" t="s">
        <v>4459</v>
      </c>
    </row>
    <row r="97" spans="1:21" ht="270" x14ac:dyDescent="0.25">
      <c r="A97" s="58">
        <v>93</v>
      </c>
      <c r="B97" s="59" t="s">
        <v>1591</v>
      </c>
      <c r="C97" s="60" t="str">
        <f>IFERROR(INDEX(СКП!$A$4:$A$99934,MATCH('Анкета образец'!B97,СКП!$B$4:$B$99934,0)),"")</f>
        <v>2732140</v>
      </c>
      <c r="D97" s="61" t="s">
        <v>4441</v>
      </c>
      <c r="E97" s="61"/>
      <c r="F97" s="58" t="s">
        <v>29</v>
      </c>
      <c r="G97" s="58" t="s">
        <v>29</v>
      </c>
      <c r="H97" s="58" t="s">
        <v>95</v>
      </c>
      <c r="I97" s="58" t="s">
        <v>2203</v>
      </c>
      <c r="J97" s="61">
        <f>IFERROR(INDEX('Группа закупа'!$M$2:$M$570,MATCH('Анкета образец'!I97,'Группа закупа'!$N$2:$N$570,0)),"")</f>
        <v>512</v>
      </c>
      <c r="K97" s="61" t="s">
        <v>3781</v>
      </c>
      <c r="L97" s="61" t="str">
        <f>IFERROR(INDEX('Группа закупа'!$P$2:$P$1000,MATCH('Анкета образец'!K97,'Группа закупа'!$Q$2:$Q$1000,0)),"")</f>
        <v>512.130</v>
      </c>
      <c r="M97" s="62" t="s">
        <v>4254</v>
      </c>
      <c r="N97" s="76" t="s">
        <v>4255</v>
      </c>
      <c r="O97" s="61"/>
      <c r="P97" s="61" t="s">
        <v>124</v>
      </c>
      <c r="Q97" s="58" t="s">
        <v>4252</v>
      </c>
      <c r="R97" s="58"/>
      <c r="S97" s="58"/>
      <c r="T97" s="58"/>
      <c r="U97" s="66" t="s">
        <v>4459</v>
      </c>
    </row>
    <row r="98" spans="1:21" ht="390" x14ac:dyDescent="0.25">
      <c r="A98" s="58">
        <v>94</v>
      </c>
      <c r="B98" s="59" t="s">
        <v>1553</v>
      </c>
      <c r="C98" s="60" t="str">
        <f>IFERROR(INDEX(СКП!$A$4:$A$99934,MATCH('Анкета образец'!B98,СКП!$B$4:$B$99934,0)),"")</f>
        <v>2712220</v>
      </c>
      <c r="D98" s="61" t="s">
        <v>4442</v>
      </c>
      <c r="E98" s="61"/>
      <c r="F98" s="58" t="s">
        <v>29</v>
      </c>
      <c r="G98" s="58" t="s">
        <v>29</v>
      </c>
      <c r="H98" s="58" t="s">
        <v>95</v>
      </c>
      <c r="I98" s="58" t="s">
        <v>2203</v>
      </c>
      <c r="J98" s="61">
        <f>IFERROR(INDEX('Группа закупа'!$M$2:$M$570,MATCH('Анкета образец'!I98,'Группа закупа'!$N$2:$N$570,0)),"")</f>
        <v>512</v>
      </c>
      <c r="K98" s="61" t="s">
        <v>3781</v>
      </c>
      <c r="L98" s="61" t="str">
        <f>IFERROR(INDEX('Группа закупа'!$P$2:$P$1000,MATCH('Анкета образец'!K98,'Группа закупа'!$Q$2:$Q$1000,0)),"")</f>
        <v>512.130</v>
      </c>
      <c r="M98" s="62" t="s">
        <v>4256</v>
      </c>
      <c r="N98" s="58" t="s">
        <v>4260</v>
      </c>
      <c r="O98" s="61" t="s">
        <v>4259</v>
      </c>
      <c r="P98" s="61" t="s">
        <v>123</v>
      </c>
      <c r="Q98" s="58" t="s">
        <v>4257</v>
      </c>
      <c r="R98" s="58" t="s">
        <v>4258</v>
      </c>
      <c r="S98" s="58"/>
      <c r="T98" s="58"/>
      <c r="U98" s="66" t="s">
        <v>4459</v>
      </c>
    </row>
    <row r="99" spans="1:21" ht="255" x14ac:dyDescent="0.25">
      <c r="A99" s="58">
        <v>95</v>
      </c>
      <c r="B99" s="59" t="s">
        <v>3825</v>
      </c>
      <c r="C99" s="60">
        <f>IFERROR(INDEX(СКП!$A$4:$A$99934,MATCH('Анкета образец'!B99,СКП!$B$4:$B$99934,0)),"")</f>
        <v>2573300</v>
      </c>
      <c r="D99" s="61" t="s">
        <v>4443</v>
      </c>
      <c r="E99" s="61"/>
      <c r="F99" s="58" t="s">
        <v>29</v>
      </c>
      <c r="G99" s="58" t="s">
        <v>29</v>
      </c>
      <c r="H99" s="58" t="s">
        <v>95</v>
      </c>
      <c r="I99" s="58" t="s">
        <v>2203</v>
      </c>
      <c r="J99" s="61">
        <f>IFERROR(INDEX('Группа закупа'!$M$2:$M$570,MATCH('Анкета образец'!I99,'Группа закупа'!$N$2:$N$570,0)),"")</f>
        <v>512</v>
      </c>
      <c r="K99" s="61" t="s">
        <v>3781</v>
      </c>
      <c r="L99" s="61" t="str">
        <f>IFERROR(INDEX('Группа закупа'!$P$2:$P$1000,MATCH('Анкета образец'!K99,'Группа закупа'!$Q$2:$Q$1000,0)),"")</f>
        <v>512.130</v>
      </c>
      <c r="M99" s="62" t="s">
        <v>4261</v>
      </c>
      <c r="N99" s="58" t="s">
        <v>4262</v>
      </c>
      <c r="O99" s="61" t="s">
        <v>4263</v>
      </c>
      <c r="P99" s="61" t="s">
        <v>123</v>
      </c>
      <c r="Q99" s="58" t="s">
        <v>4264</v>
      </c>
      <c r="R99" s="58" t="s">
        <v>4264</v>
      </c>
      <c r="S99" s="58"/>
      <c r="T99" s="58"/>
      <c r="U99" s="66" t="s">
        <v>4459</v>
      </c>
    </row>
    <row r="100" spans="1:21" ht="300" x14ac:dyDescent="0.25">
      <c r="A100" s="58">
        <v>96</v>
      </c>
      <c r="B100" s="59" t="s">
        <v>3825</v>
      </c>
      <c r="C100" s="60">
        <f>IFERROR(INDEX(СКП!$A$4:$A$99934,MATCH('Анкета образец'!B100,СКП!$B$4:$B$99934,0)),"")</f>
        <v>2573300</v>
      </c>
      <c r="D100" s="61" t="s">
        <v>4445</v>
      </c>
      <c r="E100" s="61" t="s">
        <v>4444</v>
      </c>
      <c r="F100" s="58" t="s">
        <v>29</v>
      </c>
      <c r="G100" s="58" t="s">
        <v>29</v>
      </c>
      <c r="H100" s="58" t="s">
        <v>95</v>
      </c>
      <c r="I100" s="58" t="s">
        <v>2203</v>
      </c>
      <c r="J100" s="61">
        <f>IFERROR(INDEX('Группа закупа'!$M$2:$M$570,MATCH('Анкета образец'!I100,'Группа закупа'!$N$2:$N$570,0)),"")</f>
        <v>512</v>
      </c>
      <c r="K100" s="61" t="s">
        <v>3781</v>
      </c>
      <c r="L100" s="61" t="str">
        <f>IFERROR(INDEX('Группа закупа'!$P$2:$P$1000,MATCH('Анкета образец'!K100,'Группа закупа'!$Q$2:$Q$1000,0)),"")</f>
        <v>512.130</v>
      </c>
      <c r="M100" s="62" t="s">
        <v>4265</v>
      </c>
      <c r="N100" s="58" t="s">
        <v>4266</v>
      </c>
      <c r="O100" s="61" t="s">
        <v>4263</v>
      </c>
      <c r="P100" s="61" t="s">
        <v>123</v>
      </c>
      <c r="Q100" s="58" t="s">
        <v>4270</v>
      </c>
      <c r="R100" s="58" t="s">
        <v>4270</v>
      </c>
      <c r="S100" s="58"/>
      <c r="T100" s="58"/>
      <c r="U100" s="66" t="s">
        <v>4459</v>
      </c>
    </row>
    <row r="101" spans="1:21" ht="285" x14ac:dyDescent="0.25">
      <c r="A101" s="58">
        <v>97</v>
      </c>
      <c r="B101" s="59" t="s">
        <v>4267</v>
      </c>
      <c r="C101" s="60" t="str">
        <f>IFERROR(INDEX(СКП!$A$4:$A$99934,MATCH('Анкета образец'!B101,СКП!$B$4:$B$99934,0)),"")</f>
        <v/>
      </c>
      <c r="D101" s="61" t="s">
        <v>4271</v>
      </c>
      <c r="E101" s="61"/>
      <c r="F101" s="58" t="s">
        <v>29</v>
      </c>
      <c r="G101" s="58" t="s">
        <v>29</v>
      </c>
      <c r="H101" s="58" t="s">
        <v>95</v>
      </c>
      <c r="I101" s="58" t="s">
        <v>2203</v>
      </c>
      <c r="J101" s="61">
        <f>IFERROR(INDEX('Группа закупа'!$M$2:$M$570,MATCH('Анкета образец'!I101,'Группа закупа'!$N$2:$N$570,0)),"")</f>
        <v>512</v>
      </c>
      <c r="K101" s="61" t="s">
        <v>3781</v>
      </c>
      <c r="L101" s="61" t="str">
        <f>IFERROR(INDEX('Группа закупа'!$P$2:$P$1000,MATCH('Анкета образец'!K101,'Группа закупа'!$Q$2:$Q$1000,0)),"")</f>
        <v>512.130</v>
      </c>
      <c r="M101" s="62" t="s">
        <v>4268</v>
      </c>
      <c r="N101" s="58" t="s">
        <v>4269</v>
      </c>
      <c r="O101" s="61"/>
      <c r="P101" s="61" t="s">
        <v>123</v>
      </c>
      <c r="Q101" s="58" t="s">
        <v>4252</v>
      </c>
      <c r="R101" s="58" t="s">
        <v>4252</v>
      </c>
      <c r="S101" s="58"/>
      <c r="T101" s="58"/>
      <c r="U101" s="66" t="s">
        <v>4459</v>
      </c>
    </row>
    <row r="102" spans="1:21" ht="409.5" x14ac:dyDescent="0.25">
      <c r="A102" s="58">
        <v>98</v>
      </c>
      <c r="B102" s="59" t="s">
        <v>4272</v>
      </c>
      <c r="C102" s="60" t="str">
        <f>IFERROR(INDEX(СКП!$A$4:$A$99934,MATCH('Анкета образец'!B102,СКП!$B$4:$B$99934,0)),"")</f>
        <v/>
      </c>
      <c r="D102" s="61"/>
      <c r="E102" s="61"/>
      <c r="F102" s="58" t="s">
        <v>29</v>
      </c>
      <c r="G102" s="58" t="s">
        <v>29</v>
      </c>
      <c r="H102" s="58" t="s">
        <v>95</v>
      </c>
      <c r="I102" s="58" t="s">
        <v>2203</v>
      </c>
      <c r="J102" s="61">
        <f>IFERROR(INDEX('Группа закупа'!$M$2:$M$570,MATCH('Анкета образец'!I102,'Группа закупа'!$N$2:$N$570,0)),"")</f>
        <v>512</v>
      </c>
      <c r="K102" s="61" t="s">
        <v>3781</v>
      </c>
      <c r="L102" s="61" t="str">
        <f>IFERROR(INDEX('Группа закупа'!$P$2:$P$1000,MATCH('Анкета образец'!K102,'Группа закупа'!$Q$2:$Q$1000,0)),"")</f>
        <v>512.130</v>
      </c>
      <c r="M102" s="62" t="s">
        <v>4276</v>
      </c>
      <c r="N102" s="58" t="s">
        <v>4273</v>
      </c>
      <c r="O102" s="61">
        <v>800782</v>
      </c>
      <c r="P102" s="61" t="s">
        <v>123</v>
      </c>
      <c r="Q102" s="58" t="s">
        <v>4274</v>
      </c>
      <c r="R102" s="58" t="s">
        <v>4275</v>
      </c>
      <c r="S102" s="58"/>
      <c r="T102" s="58"/>
      <c r="U102" s="66" t="s">
        <v>4459</v>
      </c>
    </row>
    <row r="103" spans="1:21" ht="270" x14ac:dyDescent="0.25">
      <c r="A103" s="58">
        <v>99</v>
      </c>
      <c r="B103" s="59" t="s">
        <v>1500</v>
      </c>
      <c r="C103" s="60" t="str">
        <f>IFERROR(INDEX(СКП!$A$4:$A$99934,MATCH('Анкета образец'!B103,СКП!$B$4:$B$99934,0)),"")</f>
        <v>2651700</v>
      </c>
      <c r="D103" s="61" t="s">
        <v>4446</v>
      </c>
      <c r="E103" s="61"/>
      <c r="F103" s="58" t="s">
        <v>29</v>
      </c>
      <c r="G103" s="58" t="s">
        <v>29</v>
      </c>
      <c r="H103" s="58" t="s">
        <v>95</v>
      </c>
      <c r="I103" s="58" t="s">
        <v>2203</v>
      </c>
      <c r="J103" s="61">
        <f>IFERROR(INDEX('Группа закупа'!$M$2:$M$570,MATCH('Анкета образец'!I103,'Группа закупа'!$N$2:$N$570,0)),"")</f>
        <v>512</v>
      </c>
      <c r="K103" s="61" t="s">
        <v>3781</v>
      </c>
      <c r="L103" s="61" t="str">
        <f>IFERROR(INDEX('Группа закупа'!$P$2:$P$1000,MATCH('Анкета образец'!K103,'Группа закупа'!$Q$2:$Q$1000,0)),"")</f>
        <v>512.130</v>
      </c>
      <c r="M103" s="62" t="s">
        <v>4277</v>
      </c>
      <c r="N103" s="58" t="s">
        <v>4279</v>
      </c>
      <c r="O103" s="61" t="s">
        <v>4280</v>
      </c>
      <c r="P103" s="61" t="s">
        <v>123</v>
      </c>
      <c r="Q103" s="58" t="s">
        <v>4183</v>
      </c>
      <c r="R103" s="58" t="s">
        <v>4278</v>
      </c>
      <c r="S103" s="58"/>
      <c r="T103" s="58"/>
      <c r="U103" s="66" t="s">
        <v>4459</v>
      </c>
    </row>
    <row r="104" spans="1:21" ht="409.5" x14ac:dyDescent="0.25">
      <c r="A104" s="58">
        <v>100</v>
      </c>
      <c r="B104" s="59" t="s">
        <v>4448</v>
      </c>
      <c r="C104" s="60">
        <v>2651510</v>
      </c>
      <c r="D104" s="61" t="s">
        <v>4447</v>
      </c>
      <c r="E104" s="61"/>
      <c r="F104" s="58" t="s">
        <v>29</v>
      </c>
      <c r="G104" s="58" t="s">
        <v>29</v>
      </c>
      <c r="H104" s="58" t="s">
        <v>95</v>
      </c>
      <c r="I104" s="58" t="s">
        <v>2203</v>
      </c>
      <c r="J104" s="61">
        <f>IFERROR(INDEX('Группа закупа'!$M$2:$M$570,MATCH('Анкета образец'!I104,'Группа закупа'!$N$2:$N$570,0)),"")</f>
        <v>512</v>
      </c>
      <c r="K104" s="61" t="s">
        <v>3781</v>
      </c>
      <c r="L104" s="61" t="str">
        <f>IFERROR(INDEX('Группа закупа'!$P$2:$P$1000,MATCH('Анкета образец'!K104,'Группа закупа'!$Q$2:$Q$1000,0)),"")</f>
        <v>512.130</v>
      </c>
      <c r="M104" s="62" t="s">
        <v>4281</v>
      </c>
      <c r="N104" s="58"/>
      <c r="O104" s="61" t="s">
        <v>4282</v>
      </c>
      <c r="P104" s="61" t="s">
        <v>123</v>
      </c>
      <c r="Q104" s="58" t="s">
        <v>4283</v>
      </c>
      <c r="R104" s="58" t="s">
        <v>4284</v>
      </c>
      <c r="S104" s="58"/>
      <c r="T104" s="58"/>
      <c r="U104" s="66" t="s">
        <v>4459</v>
      </c>
    </row>
    <row r="105" spans="1:21" ht="409.5" x14ac:dyDescent="0.25">
      <c r="A105" s="58">
        <v>101</v>
      </c>
      <c r="B105" s="59" t="s">
        <v>1485</v>
      </c>
      <c r="C105" s="60" t="str">
        <f>IFERROR(INDEX(СКП!$A$4:$A$99934,MATCH('Анкета образец'!B105,СКП!$B$4:$B$99934,0)),"")</f>
        <v>2651650</v>
      </c>
      <c r="D105" s="61" t="s">
        <v>4449</v>
      </c>
      <c r="E105" s="61" t="s">
        <v>4290</v>
      </c>
      <c r="F105" s="58" t="s">
        <v>29</v>
      </c>
      <c r="G105" s="58" t="s">
        <v>29</v>
      </c>
      <c r="H105" s="58" t="s">
        <v>95</v>
      </c>
      <c r="I105" s="58" t="s">
        <v>2203</v>
      </c>
      <c r="J105" s="61">
        <f>IFERROR(INDEX('Группа закупа'!$M$2:$M$570,MATCH('Анкета образец'!I105,'Группа закупа'!$N$2:$N$570,0)),"")</f>
        <v>512</v>
      </c>
      <c r="K105" s="61" t="s">
        <v>3781</v>
      </c>
      <c r="L105" s="61" t="str">
        <f>IFERROR(INDEX('Группа закупа'!$P$2:$P$1000,MATCH('Анкета образец'!K105,'Группа закупа'!$Q$2:$Q$1000,0)),"")</f>
        <v>512.130</v>
      </c>
      <c r="M105" s="62" t="s">
        <v>4285</v>
      </c>
      <c r="N105" s="58" t="s">
        <v>4286</v>
      </c>
      <c r="O105" s="61" t="s">
        <v>4289</v>
      </c>
      <c r="P105" s="61" t="s">
        <v>124</v>
      </c>
      <c r="Q105" s="58" t="s">
        <v>4288</v>
      </c>
      <c r="R105" s="58" t="s">
        <v>4287</v>
      </c>
      <c r="S105" s="58"/>
      <c r="T105" s="58"/>
      <c r="U105" s="66" t="s">
        <v>4459</v>
      </c>
    </row>
    <row r="106" spans="1:21" ht="90" x14ac:dyDescent="0.25">
      <c r="A106" s="58">
        <v>102</v>
      </c>
      <c r="B106" s="78" t="s">
        <v>4296</v>
      </c>
      <c r="C106" s="60" t="str">
        <f>IFERROR(INDEX(СКП!$A$4:$A$99934,MATCH('Анкета образец'!B106,СКП!$B$4:$B$99934,0)),"")</f>
        <v/>
      </c>
      <c r="D106" s="61"/>
      <c r="E106" s="58" t="s">
        <v>4297</v>
      </c>
      <c r="F106" s="58" t="s">
        <v>29</v>
      </c>
      <c r="G106" s="58" t="s">
        <v>29</v>
      </c>
      <c r="H106" s="58" t="s">
        <v>95</v>
      </c>
      <c r="I106" s="58" t="s">
        <v>2203</v>
      </c>
      <c r="J106" s="61">
        <f>IFERROR(INDEX('Группа закупа'!$M$2:$M$570,MATCH('Анкета образец'!I106,'Группа закупа'!$N$2:$N$570,0)),"")</f>
        <v>512</v>
      </c>
      <c r="K106" s="61" t="s">
        <v>3781</v>
      </c>
      <c r="L106" s="61" t="str">
        <f>IFERROR(INDEX('Группа закупа'!$P$2:$P$1000,MATCH('Анкета образец'!K106,'Группа закупа'!$Q$2:$Q$1000,0)),"")</f>
        <v>512.130</v>
      </c>
      <c r="M106" s="62" t="s">
        <v>4291</v>
      </c>
      <c r="N106" s="58" t="s">
        <v>4292</v>
      </c>
      <c r="O106" s="61" t="s">
        <v>4295</v>
      </c>
      <c r="P106" s="61" t="s">
        <v>123</v>
      </c>
      <c r="Q106" s="58" t="s">
        <v>4293</v>
      </c>
      <c r="R106" s="58" t="s">
        <v>4294</v>
      </c>
      <c r="S106" s="58"/>
      <c r="T106" s="58"/>
      <c r="U106" s="66" t="s">
        <v>4459</v>
      </c>
    </row>
    <row r="107" spans="1:21" ht="409.5" x14ac:dyDescent="0.25">
      <c r="A107" s="58">
        <v>103</v>
      </c>
      <c r="B107" s="59" t="s">
        <v>1448</v>
      </c>
      <c r="C107" s="60" t="str">
        <f>IFERROR(INDEX(СКП!$A$4:$A$99934,MATCH('Анкета образец'!B107,СКП!$B$4:$B$99934,0)),"")</f>
        <v>2651520</v>
      </c>
      <c r="D107" s="61" t="s">
        <v>4451</v>
      </c>
      <c r="E107" s="61" t="s">
        <v>4450</v>
      </c>
      <c r="F107" s="58" t="s">
        <v>29</v>
      </c>
      <c r="G107" s="58" t="s">
        <v>29</v>
      </c>
      <c r="H107" s="58" t="s">
        <v>95</v>
      </c>
      <c r="I107" s="58" t="s">
        <v>2203</v>
      </c>
      <c r="J107" s="61">
        <f>IFERROR(INDEX('Группа закупа'!$M$2:$M$570,MATCH('Анкета образец'!I107,'Группа закупа'!$N$2:$N$570,0)),"")</f>
        <v>512</v>
      </c>
      <c r="K107" s="61" t="s">
        <v>3781</v>
      </c>
      <c r="L107" s="61" t="str">
        <f>IFERROR(INDEX('Группа закупа'!$P$2:$P$1000,MATCH('Анкета образец'!K107,'Группа закупа'!$Q$2:$Q$1000,0)),"")</f>
        <v>512.130</v>
      </c>
      <c r="M107" s="62" t="s">
        <v>4299</v>
      </c>
      <c r="N107" s="58" t="s">
        <v>4298</v>
      </c>
      <c r="O107" s="61" t="s">
        <v>4300</v>
      </c>
      <c r="P107" s="61" t="s">
        <v>123</v>
      </c>
      <c r="Q107" s="58" t="s">
        <v>4301</v>
      </c>
      <c r="R107" s="58" t="s">
        <v>4302</v>
      </c>
      <c r="S107" s="58"/>
      <c r="T107" s="58"/>
      <c r="U107" s="66" t="s">
        <v>4459</v>
      </c>
    </row>
    <row r="108" spans="1:21" ht="45" x14ac:dyDescent="0.25">
      <c r="A108" s="58">
        <v>104</v>
      </c>
      <c r="B108" s="59" t="s">
        <v>1448</v>
      </c>
      <c r="C108" s="60" t="str">
        <f>IFERROR(INDEX(СКП!$A$4:$A$99934,MATCH('Анкета образец'!B108,СКП!$B$4:$B$99934,0)),"")</f>
        <v>2651520</v>
      </c>
      <c r="D108" s="61" t="s">
        <v>4452</v>
      </c>
      <c r="E108" s="61" t="s">
        <v>4303</v>
      </c>
      <c r="F108" s="58" t="s">
        <v>29</v>
      </c>
      <c r="G108" s="58" t="s">
        <v>29</v>
      </c>
      <c r="H108" s="58" t="s">
        <v>95</v>
      </c>
      <c r="I108" s="58" t="s">
        <v>2203</v>
      </c>
      <c r="J108" s="61">
        <f>IFERROR(INDEX('Группа закупа'!$M$2:$M$570,MATCH('Анкета образец'!I108,'Группа закупа'!$N$2:$N$570,0)),"")</f>
        <v>512</v>
      </c>
      <c r="K108" s="61" t="s">
        <v>3781</v>
      </c>
      <c r="L108" s="61" t="str">
        <f>IFERROR(INDEX('Группа закупа'!$P$2:$P$1000,MATCH('Анкета образец'!K108,'Группа закупа'!$Q$2:$Q$1000,0)),"")</f>
        <v>512.130</v>
      </c>
      <c r="M108" s="62"/>
      <c r="N108" s="58" t="s">
        <v>4304</v>
      </c>
      <c r="O108" s="61" t="s">
        <v>4226</v>
      </c>
      <c r="P108" s="61" t="s">
        <v>123</v>
      </c>
      <c r="Q108" s="58" t="s">
        <v>4027</v>
      </c>
      <c r="R108" s="58" t="s">
        <v>4305</v>
      </c>
      <c r="S108" s="58"/>
      <c r="T108" s="58"/>
      <c r="U108" s="66" t="s">
        <v>4459</v>
      </c>
    </row>
    <row r="109" spans="1:21" ht="30" x14ac:dyDescent="0.25">
      <c r="A109" s="58">
        <v>105</v>
      </c>
      <c r="B109" s="59" t="s">
        <v>1448</v>
      </c>
      <c r="C109" s="60" t="str">
        <f>IFERROR(INDEX(СКП!$A$4:$A$99934,MATCH('Анкета образец'!B109,СКП!$B$4:$B$99934,0)),"")</f>
        <v>2651520</v>
      </c>
      <c r="D109" s="61" t="s">
        <v>4453</v>
      </c>
      <c r="E109" s="61" t="s">
        <v>4306</v>
      </c>
      <c r="F109" s="58" t="s">
        <v>29</v>
      </c>
      <c r="G109" s="58" t="s">
        <v>29</v>
      </c>
      <c r="H109" s="58" t="s">
        <v>95</v>
      </c>
      <c r="I109" s="58" t="s">
        <v>2203</v>
      </c>
      <c r="J109" s="61">
        <f>IFERROR(INDEX('Группа закупа'!$M$2:$M$570,MATCH('Анкета образец'!I109,'Группа закупа'!$N$2:$N$570,0)),"")</f>
        <v>512</v>
      </c>
      <c r="K109" s="61" t="s">
        <v>3781</v>
      </c>
      <c r="L109" s="61" t="str">
        <f>IFERROR(INDEX('Группа закупа'!$P$2:$P$1000,MATCH('Анкета образец'!K109,'Группа закупа'!$Q$2:$Q$1000,0)),"")</f>
        <v>512.130</v>
      </c>
      <c r="M109" s="62"/>
      <c r="N109" s="58" t="s">
        <v>4307</v>
      </c>
      <c r="O109" s="61" t="s">
        <v>4226</v>
      </c>
      <c r="P109" s="61" t="s">
        <v>123</v>
      </c>
      <c r="Q109" s="58" t="s">
        <v>4027</v>
      </c>
      <c r="R109" s="58" t="s">
        <v>4305</v>
      </c>
      <c r="S109" s="58"/>
      <c r="T109" s="58"/>
      <c r="U109" s="66" t="s">
        <v>4459</v>
      </c>
    </row>
    <row r="110" spans="1:21" ht="240" x14ac:dyDescent="0.25">
      <c r="A110" s="58">
        <v>106</v>
      </c>
      <c r="B110" s="64" t="s">
        <v>4308</v>
      </c>
      <c r="C110" s="60" t="str">
        <f>IFERROR(INDEX(СКП!$A$4:$A$99934,MATCH('Анкета образец'!B110,СКП!$B$4:$B$99934,0)),"")</f>
        <v/>
      </c>
      <c r="D110" s="61"/>
      <c r="E110" s="61" t="s">
        <v>4309</v>
      </c>
      <c r="F110" s="58" t="s">
        <v>29</v>
      </c>
      <c r="G110" s="58" t="s">
        <v>29</v>
      </c>
      <c r="H110" s="58" t="s">
        <v>95</v>
      </c>
      <c r="I110" s="58" t="s">
        <v>2203</v>
      </c>
      <c r="J110" s="61">
        <f>IFERROR(INDEX('Группа закупа'!$M$2:$M$570,MATCH('Анкета образец'!I110,'Группа закупа'!$N$2:$N$570,0)),"")</f>
        <v>512</v>
      </c>
      <c r="K110" s="61" t="s">
        <v>3781</v>
      </c>
      <c r="L110" s="61" t="str">
        <f>IFERROR(INDEX('Группа закупа'!$P$2:$P$1000,MATCH('Анкета образец'!K110,'Группа закупа'!$Q$2:$Q$1000,0)),"")</f>
        <v>512.130</v>
      </c>
      <c r="M110" s="62" t="s">
        <v>4313</v>
      </c>
      <c r="N110" s="64" t="s">
        <v>4312</v>
      </c>
      <c r="O110" s="61" t="s">
        <v>4314</v>
      </c>
      <c r="P110" s="61" t="s">
        <v>123</v>
      </c>
      <c r="Q110" s="58" t="s">
        <v>4310</v>
      </c>
      <c r="R110" s="58"/>
      <c r="S110" s="58"/>
      <c r="T110" s="58"/>
      <c r="U110" s="66" t="s">
        <v>4459</v>
      </c>
    </row>
    <row r="111" spans="1:21" ht="360" x14ac:dyDescent="0.25">
      <c r="A111" s="58">
        <v>107</v>
      </c>
      <c r="B111" s="59" t="s">
        <v>1805</v>
      </c>
      <c r="C111" s="60">
        <f>IFERROR(INDEX(СКП!$A$4:$A$99934,MATCH('Анкета образец'!B111,СКП!$B$4:$B$99934,0)),"")</f>
        <v>2824110</v>
      </c>
      <c r="D111" s="61" t="s">
        <v>4454</v>
      </c>
      <c r="E111" s="61" t="s">
        <v>4319</v>
      </c>
      <c r="F111" s="58" t="s">
        <v>29</v>
      </c>
      <c r="G111" s="58" t="s">
        <v>29</v>
      </c>
      <c r="H111" s="58" t="s">
        <v>95</v>
      </c>
      <c r="I111" s="58" t="s">
        <v>2203</v>
      </c>
      <c r="J111" s="61">
        <f>IFERROR(INDEX('Группа закупа'!$M$2:$M$570,MATCH('Анкета образец'!I111,'Группа закупа'!$N$2:$N$570,0)),"")</f>
        <v>512</v>
      </c>
      <c r="K111" s="61" t="s">
        <v>3781</v>
      </c>
      <c r="L111" s="61" t="str">
        <f>IFERROR(INDEX('Группа закупа'!$P$2:$P$1000,MATCH('Анкета образец'!K111,'Группа закупа'!$Q$2:$Q$1000,0)),"")</f>
        <v>512.130</v>
      </c>
      <c r="M111" s="62" t="s">
        <v>4315</v>
      </c>
      <c r="N111" s="58" t="s">
        <v>4318</v>
      </c>
      <c r="O111" s="61" t="s">
        <v>4316</v>
      </c>
      <c r="P111" s="61" t="s">
        <v>123</v>
      </c>
      <c r="Q111" s="58" t="s">
        <v>4317</v>
      </c>
      <c r="R111" s="58" t="s">
        <v>4322</v>
      </c>
      <c r="S111" s="58"/>
      <c r="T111" s="58"/>
      <c r="U111" s="66" t="s">
        <v>4459</v>
      </c>
    </row>
    <row r="112" spans="1:21" ht="409.5" x14ac:dyDescent="0.25">
      <c r="A112" s="58">
        <v>108</v>
      </c>
      <c r="B112" s="59" t="s">
        <v>1494</v>
      </c>
      <c r="C112" s="60" t="str">
        <f>IFERROR(INDEX(СКП!$A$4:$A$99934,MATCH('Анкета образец'!B112,СКП!$B$4:$B$99934,0)),"")</f>
        <v>2651660</v>
      </c>
      <c r="D112" s="61" t="s">
        <v>4455</v>
      </c>
      <c r="E112" s="61" t="s">
        <v>4324</v>
      </c>
      <c r="F112" s="58" t="s">
        <v>29</v>
      </c>
      <c r="G112" s="58" t="s">
        <v>29</v>
      </c>
      <c r="H112" s="58" t="s">
        <v>95</v>
      </c>
      <c r="I112" s="58" t="s">
        <v>2203</v>
      </c>
      <c r="J112" s="61">
        <f>IFERROR(INDEX('Группа закупа'!$M$2:$M$570,MATCH('Анкета образец'!I112,'Группа закупа'!$N$2:$N$570,0)),"")</f>
        <v>512</v>
      </c>
      <c r="K112" s="61" t="s">
        <v>3781</v>
      </c>
      <c r="L112" s="61" t="str">
        <f>IFERROR(INDEX('Группа закупа'!$P$2:$P$1000,MATCH('Анкета образец'!K112,'Группа закупа'!$Q$2:$Q$1000,0)),"")</f>
        <v>512.130</v>
      </c>
      <c r="M112" s="62" t="s">
        <v>4330</v>
      </c>
      <c r="N112" s="76" t="s">
        <v>4320</v>
      </c>
      <c r="O112" s="61" t="s">
        <v>4328</v>
      </c>
      <c r="P112" s="61" t="s">
        <v>124</v>
      </c>
      <c r="Q112" s="58" t="s">
        <v>4321</v>
      </c>
      <c r="R112" s="58" t="s">
        <v>4323</v>
      </c>
      <c r="S112" s="58"/>
      <c r="T112" s="58"/>
      <c r="U112" s="66" t="s">
        <v>4459</v>
      </c>
    </row>
    <row r="113" spans="1:21" ht="345" x14ac:dyDescent="0.25">
      <c r="A113" s="58">
        <v>109</v>
      </c>
      <c r="B113" s="64" t="s">
        <v>4311</v>
      </c>
      <c r="C113" s="60" t="str">
        <f>IFERROR(INDEX(СКП!$A$4:$A$99934,MATCH('Анкета образец'!B113,СКП!$B$4:$B$99934,0)),"")</f>
        <v/>
      </c>
      <c r="D113" s="61" t="s">
        <v>4456</v>
      </c>
      <c r="E113" s="61" t="s">
        <v>4325</v>
      </c>
      <c r="F113" s="58" t="s">
        <v>29</v>
      </c>
      <c r="G113" s="58" t="s">
        <v>29</v>
      </c>
      <c r="H113" s="58" t="s">
        <v>95</v>
      </c>
      <c r="I113" s="58" t="s">
        <v>2203</v>
      </c>
      <c r="J113" s="61">
        <f>IFERROR(INDEX('Группа закупа'!$M$2:$M$570,MATCH('Анкета образец'!I113,'Группа закупа'!$N$2:$N$570,0)),"")</f>
        <v>512</v>
      </c>
      <c r="K113" s="61" t="s">
        <v>3781</v>
      </c>
      <c r="L113" s="61" t="str">
        <f>IFERROR(INDEX('Группа закупа'!$P$2:$P$1000,MATCH('Анкета образец'!K113,'Группа закупа'!$Q$2:$Q$1000,0)),"")</f>
        <v>512.130</v>
      </c>
      <c r="M113" s="62" t="s">
        <v>4329</v>
      </c>
      <c r="N113" s="76" t="s">
        <v>4326</v>
      </c>
      <c r="O113" s="61" t="s">
        <v>4328</v>
      </c>
      <c r="P113" s="61" t="s">
        <v>123</v>
      </c>
      <c r="Q113" s="58" t="s">
        <v>4327</v>
      </c>
      <c r="R113" s="58" t="s">
        <v>4334</v>
      </c>
      <c r="S113" s="58"/>
      <c r="T113" s="58"/>
      <c r="U113" s="66" t="s">
        <v>4459</v>
      </c>
    </row>
    <row r="114" spans="1:21" ht="345" x14ac:dyDescent="0.25">
      <c r="A114" s="58">
        <v>110</v>
      </c>
      <c r="B114" s="59" t="s">
        <v>4311</v>
      </c>
      <c r="C114" s="60" t="str">
        <f>IFERROR(INDEX(СКП!$A$4:$A$99934,MATCH('Анкета образец'!B114,СКП!$B$4:$B$99934,0)),"")</f>
        <v/>
      </c>
      <c r="D114" s="61" t="s">
        <v>4456</v>
      </c>
      <c r="E114" s="61" t="s">
        <v>4331</v>
      </c>
      <c r="F114" s="58" t="s">
        <v>29</v>
      </c>
      <c r="G114" s="58" t="s">
        <v>29</v>
      </c>
      <c r="H114" s="58" t="s">
        <v>95</v>
      </c>
      <c r="I114" s="58" t="s">
        <v>2203</v>
      </c>
      <c r="J114" s="61">
        <f>IFERROR(INDEX('Группа закупа'!$M$2:$M$570,MATCH('Анкета образец'!I114,'Группа закупа'!$N$2:$N$570,0)),"")</f>
        <v>512</v>
      </c>
      <c r="K114" s="61" t="s">
        <v>3781</v>
      </c>
      <c r="L114" s="61" t="str">
        <f>IFERROR(INDEX('Группа закупа'!$P$2:$P$1000,MATCH('Анкета образец'!K114,'Группа закупа'!$Q$2:$Q$1000,0)),"")</f>
        <v>512.130</v>
      </c>
      <c r="M114" s="62" t="s">
        <v>4332</v>
      </c>
      <c r="N114" s="76" t="s">
        <v>4326</v>
      </c>
      <c r="O114" s="61" t="s">
        <v>4328</v>
      </c>
      <c r="P114" s="61" t="s">
        <v>123</v>
      </c>
      <c r="Q114" s="58" t="s">
        <v>4333</v>
      </c>
      <c r="R114" s="58" t="s">
        <v>4334</v>
      </c>
      <c r="S114" s="58"/>
      <c r="T114" s="58"/>
      <c r="U114" s="66" t="s">
        <v>4459</v>
      </c>
    </row>
    <row r="115" spans="1:21" ht="165" x14ac:dyDescent="0.25">
      <c r="A115" s="58">
        <v>111</v>
      </c>
      <c r="B115" s="59" t="s">
        <v>1494</v>
      </c>
      <c r="C115" s="60" t="str">
        <f>IFERROR(INDEX(СКП!$A$4:$A$99934,MATCH('Анкета образец'!B115,СКП!$B$4:$B$99934,0)),"")</f>
        <v>2651660</v>
      </c>
      <c r="D115" s="61" t="s">
        <v>4457</v>
      </c>
      <c r="E115" s="61"/>
      <c r="F115" s="58" t="s">
        <v>29</v>
      </c>
      <c r="G115" s="58" t="s">
        <v>29</v>
      </c>
      <c r="H115" s="58" t="s">
        <v>95</v>
      </c>
      <c r="I115" s="58" t="s">
        <v>2203</v>
      </c>
      <c r="J115" s="61">
        <f>IFERROR(INDEX('Группа закупа'!$M$2:$M$570,MATCH('Анкета образец'!I115,'Группа закупа'!$N$2:$N$570,0)),"")</f>
        <v>512</v>
      </c>
      <c r="K115" s="61" t="s">
        <v>3781</v>
      </c>
      <c r="L115" s="61" t="str">
        <f>IFERROR(INDEX('Группа закупа'!$P$2:$P$1000,MATCH('Анкета образец'!K115,'Группа закупа'!$Q$2:$Q$1000,0)),"")</f>
        <v>512.130</v>
      </c>
      <c r="M115" s="62" t="s">
        <v>4336</v>
      </c>
      <c r="N115" s="58" t="s">
        <v>4335</v>
      </c>
      <c r="O115" s="61" t="s">
        <v>4337</v>
      </c>
      <c r="P115" s="61" t="s">
        <v>123</v>
      </c>
      <c r="Q115" s="58" t="s">
        <v>4338</v>
      </c>
      <c r="R115" s="58" t="s">
        <v>4339</v>
      </c>
      <c r="S115" s="58"/>
      <c r="T115" s="58"/>
      <c r="U115" s="66" t="s">
        <v>4459</v>
      </c>
    </row>
  </sheetData>
  <sheetProtection formatCells="0" formatColumns="0" insertColumns="0" insertHyperlinks="0" deleteColumns="0" deleteRows="0" selectLockedCells="1" pivotTables="0" selectUnlockedCells="1"/>
  <mergeCells count="1">
    <mergeCell ref="A2:T2"/>
  </mergeCells>
  <conditionalFormatting sqref="E42 N42 D43:E58 D10:E41 C7:C115">
    <cfRule type="expression" dxfId="429" priority="646" stopIfTrue="1">
      <formula>IF(#REF!="No Color",TRUE,FALSE)</formula>
    </cfRule>
    <cfRule type="expression" dxfId="428" priority="647" stopIfTrue="1">
      <formula>IF(#REF!="Red",TRUE,FALSE)</formula>
    </cfRule>
    <cfRule type="expression" dxfId="427" priority="648" stopIfTrue="1">
      <formula>IF(#REF!="Green",TRUE,FALSE)</formula>
    </cfRule>
  </conditionalFormatting>
  <conditionalFormatting sqref="E7">
    <cfRule type="expression" dxfId="426" priority="772" stopIfTrue="1">
      <formula>IF(#REF!="No Color",TRUE,FALSE)</formula>
    </cfRule>
    <cfRule type="expression" dxfId="425" priority="773" stopIfTrue="1">
      <formula>IF(#REF!="Red",TRUE,FALSE)</formula>
    </cfRule>
    <cfRule type="expression" dxfId="424" priority="774" stopIfTrue="1">
      <formula>IF(#REF!="Green",TRUE,FALSE)</formula>
    </cfRule>
  </conditionalFormatting>
  <conditionalFormatting sqref="E8:E9 K10:K58 O8:P50 J10:J115 L10:L115 K69:K95 P69:P95">
    <cfRule type="expression" dxfId="423" priority="652" stopIfTrue="1">
      <formula>IF(#REF!="No Color",TRUE,FALSE)</formula>
    </cfRule>
    <cfRule type="expression" dxfId="422" priority="653" stopIfTrue="1">
      <formula>IF(#REF!="Red",TRUE,FALSE)</formula>
    </cfRule>
    <cfRule type="expression" dxfId="421" priority="654" stopIfTrue="1">
      <formula>IF(#REF!="Green",TRUE,FALSE)</formula>
    </cfRule>
  </conditionalFormatting>
  <conditionalFormatting sqref="J7:L9">
    <cfRule type="expression" dxfId="420" priority="640" stopIfTrue="1">
      <formula>IF(#REF!="No Color",TRUE,FALSE)</formula>
    </cfRule>
    <cfRule type="expression" dxfId="419" priority="641" stopIfTrue="1">
      <formula>IF(#REF!="Red",TRUE,FALSE)</formula>
    </cfRule>
    <cfRule type="expression" dxfId="418" priority="642" stopIfTrue="1">
      <formula>IF(#REF!="Green",TRUE,FALSE)</formula>
    </cfRule>
  </conditionalFormatting>
  <conditionalFormatting sqref="O7:P7">
    <cfRule type="expression" dxfId="417" priority="769" stopIfTrue="1">
      <formula>IF(#REF!="No Color",TRUE,FALSE)</formula>
    </cfRule>
    <cfRule type="expression" dxfId="416" priority="770" stopIfTrue="1">
      <formula>IF(#REF!="Red",TRUE,FALSE)</formula>
    </cfRule>
    <cfRule type="expression" dxfId="415" priority="771" stopIfTrue="1">
      <formula>IF(#REF!="Green",TRUE,FALSE)</formula>
    </cfRule>
  </conditionalFormatting>
  <conditionalFormatting sqref="P51 O52:P58">
    <cfRule type="expression" dxfId="414" priority="622" stopIfTrue="1">
      <formula>IF(#REF!="No Color",TRUE,FALSE)</formula>
    </cfRule>
    <cfRule type="expression" dxfId="413" priority="623" stopIfTrue="1">
      <formula>IF(#REF!="Red",TRUE,FALSE)</formula>
    </cfRule>
    <cfRule type="expression" dxfId="412" priority="624" stopIfTrue="1">
      <formula>IF(#REF!="Green",TRUE,FALSE)</formula>
    </cfRule>
  </conditionalFormatting>
  <conditionalFormatting sqref="D59:E59">
    <cfRule type="expression" dxfId="411" priority="619" stopIfTrue="1">
      <formula>IF(#REF!="No Color",TRUE,FALSE)</formula>
    </cfRule>
    <cfRule type="expression" dxfId="410" priority="620" stopIfTrue="1">
      <formula>IF(#REF!="Red",TRUE,FALSE)</formula>
    </cfRule>
    <cfRule type="expression" dxfId="409" priority="621" stopIfTrue="1">
      <formula>IF(#REF!="Green",TRUE,FALSE)</formula>
    </cfRule>
  </conditionalFormatting>
  <conditionalFormatting sqref="O59:P59">
    <cfRule type="expression" dxfId="408" priority="613" stopIfTrue="1">
      <formula>IF(#REF!="No Color",TRUE,FALSE)</formula>
    </cfRule>
    <cfRule type="expression" dxfId="407" priority="614" stopIfTrue="1">
      <formula>IF(#REF!="Red",TRUE,FALSE)</formula>
    </cfRule>
    <cfRule type="expression" dxfId="406" priority="615" stopIfTrue="1">
      <formula>IF(#REF!="Green",TRUE,FALSE)</formula>
    </cfRule>
  </conditionalFormatting>
  <conditionalFormatting sqref="D60:E60">
    <cfRule type="expression" dxfId="405" priority="610" stopIfTrue="1">
      <formula>IF(#REF!="No Color",TRUE,FALSE)</formula>
    </cfRule>
    <cfRule type="expression" dxfId="404" priority="611" stopIfTrue="1">
      <formula>IF(#REF!="Red",TRUE,FALSE)</formula>
    </cfRule>
    <cfRule type="expression" dxfId="403" priority="612" stopIfTrue="1">
      <formula>IF(#REF!="Green",TRUE,FALSE)</formula>
    </cfRule>
  </conditionalFormatting>
  <conditionalFormatting sqref="O60:P60">
    <cfRule type="expression" dxfId="402" priority="604" stopIfTrue="1">
      <formula>IF(#REF!="No Color",TRUE,FALSE)</formula>
    </cfRule>
    <cfRule type="expression" dxfId="401" priority="605" stopIfTrue="1">
      <formula>IF(#REF!="Red",TRUE,FALSE)</formula>
    </cfRule>
    <cfRule type="expression" dxfId="400" priority="606" stopIfTrue="1">
      <formula>IF(#REF!="Green",TRUE,FALSE)</formula>
    </cfRule>
  </conditionalFormatting>
  <conditionalFormatting sqref="D61:E61">
    <cfRule type="expression" dxfId="399" priority="601" stopIfTrue="1">
      <formula>IF(#REF!="No Color",TRUE,FALSE)</formula>
    </cfRule>
    <cfRule type="expression" dxfId="398" priority="602" stopIfTrue="1">
      <formula>IF(#REF!="Red",TRUE,FALSE)</formula>
    </cfRule>
    <cfRule type="expression" dxfId="397" priority="603" stopIfTrue="1">
      <formula>IF(#REF!="Green",TRUE,FALSE)</formula>
    </cfRule>
  </conditionalFormatting>
  <conditionalFormatting sqref="O61">
    <cfRule type="expression" dxfId="396" priority="595" stopIfTrue="1">
      <formula>IF(#REF!="No Color",TRUE,FALSE)</formula>
    </cfRule>
    <cfRule type="expression" dxfId="395" priority="596" stopIfTrue="1">
      <formula>IF(#REF!="Red",TRUE,FALSE)</formula>
    </cfRule>
    <cfRule type="expression" dxfId="394" priority="597" stopIfTrue="1">
      <formula>IF(#REF!="Green",TRUE,FALSE)</formula>
    </cfRule>
  </conditionalFormatting>
  <conditionalFormatting sqref="D62:E62">
    <cfRule type="expression" dxfId="393" priority="592" stopIfTrue="1">
      <formula>IF(#REF!="No Color",TRUE,FALSE)</formula>
    </cfRule>
    <cfRule type="expression" dxfId="392" priority="593" stopIfTrue="1">
      <formula>IF(#REF!="Red",TRUE,FALSE)</formula>
    </cfRule>
    <cfRule type="expression" dxfId="391" priority="594" stopIfTrue="1">
      <formula>IF(#REF!="Green",TRUE,FALSE)</formula>
    </cfRule>
  </conditionalFormatting>
  <conditionalFormatting sqref="O62">
    <cfRule type="expression" dxfId="390" priority="586" stopIfTrue="1">
      <formula>IF(#REF!="No Color",TRUE,FALSE)</formula>
    </cfRule>
    <cfRule type="expression" dxfId="389" priority="587" stopIfTrue="1">
      <formula>IF(#REF!="Red",TRUE,FALSE)</formula>
    </cfRule>
    <cfRule type="expression" dxfId="388" priority="588" stopIfTrue="1">
      <formula>IF(#REF!="Green",TRUE,FALSE)</formula>
    </cfRule>
  </conditionalFormatting>
  <conditionalFormatting sqref="D64:E64">
    <cfRule type="expression" dxfId="387" priority="574" stopIfTrue="1">
      <formula>IF(#REF!="No Color",TRUE,FALSE)</formula>
    </cfRule>
    <cfRule type="expression" dxfId="386" priority="575" stopIfTrue="1">
      <formula>IF(#REF!="Red",TRUE,FALSE)</formula>
    </cfRule>
    <cfRule type="expression" dxfId="385" priority="576" stopIfTrue="1">
      <formula>IF(#REF!="Green",TRUE,FALSE)</formula>
    </cfRule>
  </conditionalFormatting>
  <conditionalFormatting sqref="O64">
    <cfRule type="expression" dxfId="384" priority="568" stopIfTrue="1">
      <formula>IF(#REF!="No Color",TRUE,FALSE)</formula>
    </cfRule>
    <cfRule type="expression" dxfId="383" priority="569" stopIfTrue="1">
      <formula>IF(#REF!="Red",TRUE,FALSE)</formula>
    </cfRule>
    <cfRule type="expression" dxfId="382" priority="570" stopIfTrue="1">
      <formula>IF(#REF!="Green",TRUE,FALSE)</formula>
    </cfRule>
  </conditionalFormatting>
  <conditionalFormatting sqref="D65:E65">
    <cfRule type="expression" dxfId="381" priority="565" stopIfTrue="1">
      <formula>IF(#REF!="No Color",TRUE,FALSE)</formula>
    </cfRule>
    <cfRule type="expression" dxfId="380" priority="566" stopIfTrue="1">
      <formula>IF(#REF!="Red",TRUE,FALSE)</formula>
    </cfRule>
    <cfRule type="expression" dxfId="379" priority="567" stopIfTrue="1">
      <formula>IF(#REF!="Green",TRUE,FALSE)</formula>
    </cfRule>
  </conditionalFormatting>
  <conditionalFormatting sqref="O65">
    <cfRule type="expression" dxfId="378" priority="559" stopIfTrue="1">
      <formula>IF(#REF!="No Color",TRUE,FALSE)</formula>
    </cfRule>
    <cfRule type="expression" dxfId="377" priority="560" stopIfTrue="1">
      <formula>IF(#REF!="Red",TRUE,FALSE)</formula>
    </cfRule>
    <cfRule type="expression" dxfId="376" priority="561" stopIfTrue="1">
      <formula>IF(#REF!="Green",TRUE,FALSE)</formula>
    </cfRule>
  </conditionalFormatting>
  <conditionalFormatting sqref="O66">
    <cfRule type="expression" dxfId="375" priority="550" stopIfTrue="1">
      <formula>IF(#REF!="No Color",TRUE,FALSE)</formula>
    </cfRule>
    <cfRule type="expression" dxfId="374" priority="551" stopIfTrue="1">
      <formula>IF(#REF!="Red",TRUE,FALSE)</formula>
    </cfRule>
    <cfRule type="expression" dxfId="373" priority="552" stopIfTrue="1">
      <formula>IF(#REF!="Green",TRUE,FALSE)</formula>
    </cfRule>
  </conditionalFormatting>
  <conditionalFormatting sqref="D67:E67">
    <cfRule type="expression" dxfId="372" priority="547" stopIfTrue="1">
      <formula>IF(#REF!="No Color",TRUE,FALSE)</formula>
    </cfRule>
    <cfRule type="expression" dxfId="371" priority="548" stopIfTrue="1">
      <formula>IF(#REF!="Red",TRUE,FALSE)</formula>
    </cfRule>
    <cfRule type="expression" dxfId="370" priority="549" stopIfTrue="1">
      <formula>IF(#REF!="Green",TRUE,FALSE)</formula>
    </cfRule>
  </conditionalFormatting>
  <conditionalFormatting sqref="O67">
    <cfRule type="expression" dxfId="369" priority="541" stopIfTrue="1">
      <formula>IF(#REF!="No Color",TRUE,FALSE)</formula>
    </cfRule>
    <cfRule type="expression" dxfId="368" priority="542" stopIfTrue="1">
      <formula>IF(#REF!="Red",TRUE,FALSE)</formula>
    </cfRule>
    <cfRule type="expression" dxfId="367" priority="543" stopIfTrue="1">
      <formula>IF(#REF!="Green",TRUE,FALSE)</formula>
    </cfRule>
  </conditionalFormatting>
  <conditionalFormatting sqref="D68:E68">
    <cfRule type="expression" dxfId="366" priority="538" stopIfTrue="1">
      <formula>IF(#REF!="No Color",TRUE,FALSE)</formula>
    </cfRule>
    <cfRule type="expression" dxfId="365" priority="539" stopIfTrue="1">
      <formula>IF(#REF!="Red",TRUE,FALSE)</formula>
    </cfRule>
    <cfRule type="expression" dxfId="364" priority="540" stopIfTrue="1">
      <formula>IF(#REF!="Green",TRUE,FALSE)</formula>
    </cfRule>
  </conditionalFormatting>
  <conditionalFormatting sqref="O68">
    <cfRule type="expression" dxfId="363" priority="532" stopIfTrue="1">
      <formula>IF(#REF!="No Color",TRUE,FALSE)</formula>
    </cfRule>
    <cfRule type="expression" dxfId="362" priority="533" stopIfTrue="1">
      <formula>IF(#REF!="Red",TRUE,FALSE)</formula>
    </cfRule>
    <cfRule type="expression" dxfId="361" priority="534" stopIfTrue="1">
      <formula>IF(#REF!="Green",TRUE,FALSE)</formula>
    </cfRule>
  </conditionalFormatting>
  <conditionalFormatting sqref="E69">
    <cfRule type="expression" dxfId="360" priority="529" stopIfTrue="1">
      <formula>IF(#REF!="No Color",TRUE,FALSE)</formula>
    </cfRule>
    <cfRule type="expression" dxfId="359" priority="530" stopIfTrue="1">
      <formula>IF(#REF!="Red",TRUE,FALSE)</formula>
    </cfRule>
    <cfRule type="expression" dxfId="358" priority="531" stopIfTrue="1">
      <formula>IF(#REF!="Green",TRUE,FALSE)</formula>
    </cfRule>
  </conditionalFormatting>
  <conditionalFormatting sqref="O69">
    <cfRule type="expression" dxfId="357" priority="523" stopIfTrue="1">
      <formula>IF(#REF!="No Color",TRUE,FALSE)</formula>
    </cfRule>
    <cfRule type="expression" dxfId="356" priority="524" stopIfTrue="1">
      <formula>IF(#REF!="Red",TRUE,FALSE)</formula>
    </cfRule>
    <cfRule type="expression" dxfId="355" priority="525" stopIfTrue="1">
      <formula>IF(#REF!="Green",TRUE,FALSE)</formula>
    </cfRule>
  </conditionalFormatting>
  <conditionalFormatting sqref="D71:E71">
    <cfRule type="expression" dxfId="354" priority="511" stopIfTrue="1">
      <formula>IF(#REF!="No Color",TRUE,FALSE)</formula>
    </cfRule>
    <cfRule type="expression" dxfId="353" priority="512" stopIfTrue="1">
      <formula>IF(#REF!="Red",TRUE,FALSE)</formula>
    </cfRule>
    <cfRule type="expression" dxfId="352" priority="513" stopIfTrue="1">
      <formula>IF(#REF!="Green",TRUE,FALSE)</formula>
    </cfRule>
  </conditionalFormatting>
  <conditionalFormatting sqref="O71">
    <cfRule type="expression" dxfId="351" priority="505" stopIfTrue="1">
      <formula>IF(#REF!="No Color",TRUE,FALSE)</formula>
    </cfRule>
    <cfRule type="expression" dxfId="350" priority="506" stopIfTrue="1">
      <formula>IF(#REF!="Red",TRUE,FALSE)</formula>
    </cfRule>
    <cfRule type="expression" dxfId="349" priority="507" stopIfTrue="1">
      <formula>IF(#REF!="Green",TRUE,FALSE)</formula>
    </cfRule>
  </conditionalFormatting>
  <conditionalFormatting sqref="D72:E72">
    <cfRule type="expression" dxfId="348" priority="502" stopIfTrue="1">
      <formula>IF(#REF!="No Color",TRUE,FALSE)</formula>
    </cfRule>
    <cfRule type="expression" dxfId="347" priority="503" stopIfTrue="1">
      <formula>IF(#REF!="Red",TRUE,FALSE)</formula>
    </cfRule>
    <cfRule type="expression" dxfId="346" priority="504" stopIfTrue="1">
      <formula>IF(#REF!="Green",TRUE,FALSE)</formula>
    </cfRule>
  </conditionalFormatting>
  <conditionalFormatting sqref="O72">
    <cfRule type="expression" dxfId="345" priority="496" stopIfTrue="1">
      <formula>IF(#REF!="No Color",TRUE,FALSE)</formula>
    </cfRule>
    <cfRule type="expression" dxfId="344" priority="497" stopIfTrue="1">
      <formula>IF(#REF!="Red",TRUE,FALSE)</formula>
    </cfRule>
    <cfRule type="expression" dxfId="343" priority="498" stopIfTrue="1">
      <formula>IF(#REF!="Green",TRUE,FALSE)</formula>
    </cfRule>
  </conditionalFormatting>
  <conditionalFormatting sqref="D73:E73">
    <cfRule type="expression" dxfId="342" priority="493" stopIfTrue="1">
      <formula>IF(#REF!="No Color",TRUE,FALSE)</formula>
    </cfRule>
    <cfRule type="expression" dxfId="341" priority="494" stopIfTrue="1">
      <formula>IF(#REF!="Red",TRUE,FALSE)</formula>
    </cfRule>
    <cfRule type="expression" dxfId="340" priority="495" stopIfTrue="1">
      <formula>IF(#REF!="Green",TRUE,FALSE)</formula>
    </cfRule>
  </conditionalFormatting>
  <conditionalFormatting sqref="O73">
    <cfRule type="expression" dxfId="339" priority="487" stopIfTrue="1">
      <formula>IF(#REF!="No Color",TRUE,FALSE)</formula>
    </cfRule>
    <cfRule type="expression" dxfId="338" priority="488" stopIfTrue="1">
      <formula>IF(#REF!="Red",TRUE,FALSE)</formula>
    </cfRule>
    <cfRule type="expression" dxfId="337" priority="489" stopIfTrue="1">
      <formula>IF(#REF!="Green",TRUE,FALSE)</formula>
    </cfRule>
  </conditionalFormatting>
  <conditionalFormatting sqref="D74:E74">
    <cfRule type="expression" dxfId="336" priority="484" stopIfTrue="1">
      <formula>IF(#REF!="No Color",TRUE,FALSE)</formula>
    </cfRule>
    <cfRule type="expression" dxfId="335" priority="485" stopIfTrue="1">
      <formula>IF(#REF!="Red",TRUE,FALSE)</formula>
    </cfRule>
    <cfRule type="expression" dxfId="334" priority="486" stopIfTrue="1">
      <formula>IF(#REF!="Green",TRUE,FALSE)</formula>
    </cfRule>
  </conditionalFormatting>
  <conditionalFormatting sqref="O74">
    <cfRule type="expression" dxfId="333" priority="478" stopIfTrue="1">
      <formula>IF(#REF!="No Color",TRUE,FALSE)</formula>
    </cfRule>
    <cfRule type="expression" dxfId="332" priority="479" stopIfTrue="1">
      <formula>IF(#REF!="Red",TRUE,FALSE)</formula>
    </cfRule>
    <cfRule type="expression" dxfId="331" priority="480" stopIfTrue="1">
      <formula>IF(#REF!="Green",TRUE,FALSE)</formula>
    </cfRule>
  </conditionalFormatting>
  <conditionalFormatting sqref="D75:E75">
    <cfRule type="expression" dxfId="330" priority="475" stopIfTrue="1">
      <formula>IF(#REF!="No Color",TRUE,FALSE)</formula>
    </cfRule>
    <cfRule type="expression" dxfId="329" priority="476" stopIfTrue="1">
      <formula>IF(#REF!="Red",TRUE,FALSE)</formula>
    </cfRule>
    <cfRule type="expression" dxfId="328" priority="477" stopIfTrue="1">
      <formula>IF(#REF!="Green",TRUE,FALSE)</formula>
    </cfRule>
  </conditionalFormatting>
  <conditionalFormatting sqref="O75">
    <cfRule type="expression" dxfId="327" priority="469" stopIfTrue="1">
      <formula>IF(#REF!="No Color",TRUE,FALSE)</formula>
    </cfRule>
    <cfRule type="expression" dxfId="326" priority="470" stopIfTrue="1">
      <formula>IF(#REF!="Red",TRUE,FALSE)</formula>
    </cfRule>
    <cfRule type="expression" dxfId="325" priority="471" stopIfTrue="1">
      <formula>IF(#REF!="Green",TRUE,FALSE)</formula>
    </cfRule>
  </conditionalFormatting>
  <conditionalFormatting sqref="D76:E76">
    <cfRule type="expression" dxfId="324" priority="466" stopIfTrue="1">
      <formula>IF(#REF!="No Color",TRUE,FALSE)</formula>
    </cfRule>
    <cfRule type="expression" dxfId="323" priority="467" stopIfTrue="1">
      <formula>IF(#REF!="Red",TRUE,FALSE)</formula>
    </cfRule>
    <cfRule type="expression" dxfId="322" priority="468" stopIfTrue="1">
      <formula>IF(#REF!="Green",TRUE,FALSE)</formula>
    </cfRule>
  </conditionalFormatting>
  <conditionalFormatting sqref="D77:E77">
    <cfRule type="expression" dxfId="321" priority="457" stopIfTrue="1">
      <formula>IF(#REF!="No Color",TRUE,FALSE)</formula>
    </cfRule>
    <cfRule type="expression" dxfId="320" priority="458" stopIfTrue="1">
      <formula>IF(#REF!="Red",TRUE,FALSE)</formula>
    </cfRule>
    <cfRule type="expression" dxfId="319" priority="459" stopIfTrue="1">
      <formula>IF(#REF!="Green",TRUE,FALSE)</formula>
    </cfRule>
  </conditionalFormatting>
  <conditionalFormatting sqref="O77">
    <cfRule type="expression" dxfId="318" priority="451" stopIfTrue="1">
      <formula>IF(#REF!="No Color",TRUE,FALSE)</formula>
    </cfRule>
    <cfRule type="expression" dxfId="317" priority="452" stopIfTrue="1">
      <formula>IF(#REF!="Red",TRUE,FALSE)</formula>
    </cfRule>
    <cfRule type="expression" dxfId="316" priority="453" stopIfTrue="1">
      <formula>IF(#REF!="Green",TRUE,FALSE)</formula>
    </cfRule>
  </conditionalFormatting>
  <conditionalFormatting sqref="D78:E78">
    <cfRule type="expression" dxfId="315" priority="448" stopIfTrue="1">
      <formula>IF(#REF!="No Color",TRUE,FALSE)</formula>
    </cfRule>
    <cfRule type="expression" dxfId="314" priority="449" stopIfTrue="1">
      <formula>IF(#REF!="Red",TRUE,FALSE)</formula>
    </cfRule>
    <cfRule type="expression" dxfId="313" priority="450" stopIfTrue="1">
      <formula>IF(#REF!="Green",TRUE,FALSE)</formula>
    </cfRule>
  </conditionalFormatting>
  <conditionalFormatting sqref="O78">
    <cfRule type="expression" dxfId="312" priority="442" stopIfTrue="1">
      <formula>IF(#REF!="No Color",TRUE,FALSE)</formula>
    </cfRule>
    <cfRule type="expression" dxfId="311" priority="443" stopIfTrue="1">
      <formula>IF(#REF!="Red",TRUE,FALSE)</formula>
    </cfRule>
    <cfRule type="expression" dxfId="310" priority="444" stopIfTrue="1">
      <formula>IF(#REF!="Green",TRUE,FALSE)</formula>
    </cfRule>
  </conditionalFormatting>
  <conditionalFormatting sqref="D79:E79">
    <cfRule type="expression" dxfId="309" priority="439" stopIfTrue="1">
      <formula>IF(#REF!="No Color",TRUE,FALSE)</formula>
    </cfRule>
    <cfRule type="expression" dxfId="308" priority="440" stopIfTrue="1">
      <formula>IF(#REF!="Red",TRUE,FALSE)</formula>
    </cfRule>
    <cfRule type="expression" dxfId="307" priority="441" stopIfTrue="1">
      <formula>IF(#REF!="Green",TRUE,FALSE)</formula>
    </cfRule>
  </conditionalFormatting>
  <conditionalFormatting sqref="O79">
    <cfRule type="expression" dxfId="306" priority="433" stopIfTrue="1">
      <formula>IF(#REF!="No Color",TRUE,FALSE)</formula>
    </cfRule>
    <cfRule type="expression" dxfId="305" priority="434" stopIfTrue="1">
      <formula>IF(#REF!="Red",TRUE,FALSE)</formula>
    </cfRule>
    <cfRule type="expression" dxfId="304" priority="435" stopIfTrue="1">
      <formula>IF(#REF!="Green",TRUE,FALSE)</formula>
    </cfRule>
  </conditionalFormatting>
  <conditionalFormatting sqref="D81:E81">
    <cfRule type="expression" dxfId="303" priority="421" stopIfTrue="1">
      <formula>IF(#REF!="No Color",TRUE,FALSE)</formula>
    </cfRule>
    <cfRule type="expression" dxfId="302" priority="422" stopIfTrue="1">
      <formula>IF(#REF!="Red",TRUE,FALSE)</formula>
    </cfRule>
    <cfRule type="expression" dxfId="301" priority="423" stopIfTrue="1">
      <formula>IF(#REF!="Green",TRUE,FALSE)</formula>
    </cfRule>
  </conditionalFormatting>
  <conditionalFormatting sqref="O81">
    <cfRule type="expression" dxfId="300" priority="415" stopIfTrue="1">
      <formula>IF(#REF!="No Color",TRUE,FALSE)</formula>
    </cfRule>
    <cfRule type="expression" dxfId="299" priority="416" stopIfTrue="1">
      <formula>IF(#REF!="Red",TRUE,FALSE)</formula>
    </cfRule>
    <cfRule type="expression" dxfId="298" priority="417" stopIfTrue="1">
      <formula>IF(#REF!="Green",TRUE,FALSE)</formula>
    </cfRule>
  </conditionalFormatting>
  <conditionalFormatting sqref="E82">
    <cfRule type="expression" dxfId="297" priority="412" stopIfTrue="1">
      <formula>IF(#REF!="No Color",TRUE,FALSE)</formula>
    </cfRule>
    <cfRule type="expression" dxfId="296" priority="413" stopIfTrue="1">
      <formula>IF(#REF!="Red",TRUE,FALSE)</formula>
    </cfRule>
    <cfRule type="expression" dxfId="295" priority="414" stopIfTrue="1">
      <formula>IF(#REF!="Green",TRUE,FALSE)</formula>
    </cfRule>
  </conditionalFormatting>
  <conditionalFormatting sqref="O82">
    <cfRule type="expression" dxfId="294" priority="406" stopIfTrue="1">
      <formula>IF(#REF!="No Color",TRUE,FALSE)</formula>
    </cfRule>
    <cfRule type="expression" dxfId="293" priority="407" stopIfTrue="1">
      <formula>IF(#REF!="Red",TRUE,FALSE)</formula>
    </cfRule>
    <cfRule type="expression" dxfId="292" priority="408" stopIfTrue="1">
      <formula>IF(#REF!="Green",TRUE,FALSE)</formula>
    </cfRule>
  </conditionalFormatting>
  <conditionalFormatting sqref="D83:E83">
    <cfRule type="expression" dxfId="291" priority="403" stopIfTrue="1">
      <formula>IF(#REF!="No Color",TRUE,FALSE)</formula>
    </cfRule>
    <cfRule type="expression" dxfId="290" priority="404" stopIfTrue="1">
      <formula>IF(#REF!="Red",TRUE,FALSE)</formula>
    </cfRule>
    <cfRule type="expression" dxfId="289" priority="405" stopIfTrue="1">
      <formula>IF(#REF!="Green",TRUE,FALSE)</formula>
    </cfRule>
  </conditionalFormatting>
  <conditionalFormatting sqref="O83">
    <cfRule type="expression" dxfId="288" priority="397" stopIfTrue="1">
      <formula>IF(#REF!="No Color",TRUE,FALSE)</formula>
    </cfRule>
    <cfRule type="expression" dxfId="287" priority="398" stopIfTrue="1">
      <formula>IF(#REF!="Red",TRUE,FALSE)</formula>
    </cfRule>
    <cfRule type="expression" dxfId="286" priority="399" stopIfTrue="1">
      <formula>IF(#REF!="Green",TRUE,FALSE)</formula>
    </cfRule>
  </conditionalFormatting>
  <conditionalFormatting sqref="D84:E84">
    <cfRule type="expression" dxfId="285" priority="394" stopIfTrue="1">
      <formula>IF(#REF!="No Color",TRUE,FALSE)</formula>
    </cfRule>
    <cfRule type="expression" dxfId="284" priority="395" stopIfTrue="1">
      <formula>IF(#REF!="Red",TRUE,FALSE)</formula>
    </cfRule>
    <cfRule type="expression" dxfId="283" priority="396" stopIfTrue="1">
      <formula>IF(#REF!="Green",TRUE,FALSE)</formula>
    </cfRule>
  </conditionalFormatting>
  <conditionalFormatting sqref="O84">
    <cfRule type="expression" dxfId="282" priority="388" stopIfTrue="1">
      <formula>IF(#REF!="No Color",TRUE,FALSE)</formula>
    </cfRule>
    <cfRule type="expression" dxfId="281" priority="389" stopIfTrue="1">
      <formula>IF(#REF!="Red",TRUE,FALSE)</formula>
    </cfRule>
    <cfRule type="expression" dxfId="280" priority="390" stopIfTrue="1">
      <formula>IF(#REF!="Green",TRUE,FALSE)</formula>
    </cfRule>
  </conditionalFormatting>
  <conditionalFormatting sqref="D85:E85">
    <cfRule type="expression" dxfId="279" priority="385" stopIfTrue="1">
      <formula>IF(#REF!="No Color",TRUE,FALSE)</formula>
    </cfRule>
    <cfRule type="expression" dxfId="278" priority="386" stopIfTrue="1">
      <formula>IF(#REF!="Red",TRUE,FALSE)</formula>
    </cfRule>
    <cfRule type="expression" dxfId="277" priority="387" stopIfTrue="1">
      <formula>IF(#REF!="Green",TRUE,FALSE)</formula>
    </cfRule>
  </conditionalFormatting>
  <conditionalFormatting sqref="O85">
    <cfRule type="expression" dxfId="276" priority="379" stopIfTrue="1">
      <formula>IF(#REF!="No Color",TRUE,FALSE)</formula>
    </cfRule>
    <cfRule type="expression" dxfId="275" priority="380" stopIfTrue="1">
      <formula>IF(#REF!="Red",TRUE,FALSE)</formula>
    </cfRule>
    <cfRule type="expression" dxfId="274" priority="381" stopIfTrue="1">
      <formula>IF(#REF!="Green",TRUE,FALSE)</formula>
    </cfRule>
  </conditionalFormatting>
  <conditionalFormatting sqref="D86:E86">
    <cfRule type="expression" dxfId="273" priority="376" stopIfTrue="1">
      <formula>IF(#REF!="No Color",TRUE,FALSE)</formula>
    </cfRule>
    <cfRule type="expression" dxfId="272" priority="377" stopIfTrue="1">
      <formula>IF(#REF!="Red",TRUE,FALSE)</formula>
    </cfRule>
    <cfRule type="expression" dxfId="271" priority="378" stopIfTrue="1">
      <formula>IF(#REF!="Green",TRUE,FALSE)</formula>
    </cfRule>
  </conditionalFormatting>
  <conditionalFormatting sqref="O86">
    <cfRule type="expression" dxfId="270" priority="370" stopIfTrue="1">
      <formula>IF(#REF!="No Color",TRUE,FALSE)</formula>
    </cfRule>
    <cfRule type="expression" dxfId="269" priority="371" stopIfTrue="1">
      <formula>IF(#REF!="Red",TRUE,FALSE)</formula>
    </cfRule>
    <cfRule type="expression" dxfId="268" priority="372" stopIfTrue="1">
      <formula>IF(#REF!="Green",TRUE,FALSE)</formula>
    </cfRule>
  </conditionalFormatting>
  <conditionalFormatting sqref="D87:E87">
    <cfRule type="expression" dxfId="267" priority="367" stopIfTrue="1">
      <formula>IF(#REF!="No Color",TRUE,FALSE)</formula>
    </cfRule>
    <cfRule type="expression" dxfId="266" priority="368" stopIfTrue="1">
      <formula>IF(#REF!="Red",TRUE,FALSE)</formula>
    </cfRule>
    <cfRule type="expression" dxfId="265" priority="369" stopIfTrue="1">
      <formula>IF(#REF!="Green",TRUE,FALSE)</formula>
    </cfRule>
  </conditionalFormatting>
  <conditionalFormatting sqref="O87">
    <cfRule type="expression" dxfId="264" priority="361" stopIfTrue="1">
      <formula>IF(#REF!="No Color",TRUE,FALSE)</formula>
    </cfRule>
    <cfRule type="expression" dxfId="263" priority="362" stopIfTrue="1">
      <formula>IF(#REF!="Red",TRUE,FALSE)</formula>
    </cfRule>
    <cfRule type="expression" dxfId="262" priority="363" stopIfTrue="1">
      <formula>IF(#REF!="Green",TRUE,FALSE)</formula>
    </cfRule>
  </conditionalFormatting>
  <conditionalFormatting sqref="D88:E88">
    <cfRule type="expression" dxfId="261" priority="358" stopIfTrue="1">
      <formula>IF(#REF!="No Color",TRUE,FALSE)</formula>
    </cfRule>
    <cfRule type="expression" dxfId="260" priority="359" stopIfTrue="1">
      <formula>IF(#REF!="Red",TRUE,FALSE)</formula>
    </cfRule>
    <cfRule type="expression" dxfId="259" priority="360" stopIfTrue="1">
      <formula>IF(#REF!="Green",TRUE,FALSE)</formula>
    </cfRule>
  </conditionalFormatting>
  <conditionalFormatting sqref="O88">
    <cfRule type="expression" dxfId="258" priority="352" stopIfTrue="1">
      <formula>IF(#REF!="No Color",TRUE,FALSE)</formula>
    </cfRule>
    <cfRule type="expression" dxfId="257" priority="353" stopIfTrue="1">
      <formula>IF(#REF!="Red",TRUE,FALSE)</formula>
    </cfRule>
    <cfRule type="expression" dxfId="256" priority="354" stopIfTrue="1">
      <formula>IF(#REF!="Green",TRUE,FALSE)</formula>
    </cfRule>
  </conditionalFormatting>
  <conditionalFormatting sqref="D89:E89">
    <cfRule type="expression" dxfId="255" priority="349" stopIfTrue="1">
      <formula>IF(#REF!="No Color",TRUE,FALSE)</formula>
    </cfRule>
    <cfRule type="expression" dxfId="254" priority="350" stopIfTrue="1">
      <formula>IF(#REF!="Red",TRUE,FALSE)</formula>
    </cfRule>
    <cfRule type="expression" dxfId="253" priority="351" stopIfTrue="1">
      <formula>IF(#REF!="Green",TRUE,FALSE)</formula>
    </cfRule>
  </conditionalFormatting>
  <conditionalFormatting sqref="O89">
    <cfRule type="expression" dxfId="252" priority="343" stopIfTrue="1">
      <formula>IF(#REF!="No Color",TRUE,FALSE)</formula>
    </cfRule>
    <cfRule type="expression" dxfId="251" priority="344" stopIfTrue="1">
      <formula>IF(#REF!="Red",TRUE,FALSE)</formula>
    </cfRule>
    <cfRule type="expression" dxfId="250" priority="345" stopIfTrue="1">
      <formula>IF(#REF!="Green",TRUE,FALSE)</formula>
    </cfRule>
  </conditionalFormatting>
  <conditionalFormatting sqref="D90:E90">
    <cfRule type="expression" dxfId="249" priority="340" stopIfTrue="1">
      <formula>IF(#REF!="No Color",TRUE,FALSE)</formula>
    </cfRule>
    <cfRule type="expression" dxfId="248" priority="341" stopIfTrue="1">
      <formula>IF(#REF!="Red",TRUE,FALSE)</formula>
    </cfRule>
    <cfRule type="expression" dxfId="247" priority="342" stopIfTrue="1">
      <formula>IF(#REF!="Green",TRUE,FALSE)</formula>
    </cfRule>
  </conditionalFormatting>
  <conditionalFormatting sqref="O90">
    <cfRule type="expression" dxfId="246" priority="334" stopIfTrue="1">
      <formula>IF(#REF!="No Color",TRUE,FALSE)</formula>
    </cfRule>
    <cfRule type="expression" dxfId="245" priority="335" stopIfTrue="1">
      <formula>IF(#REF!="Red",TRUE,FALSE)</formula>
    </cfRule>
    <cfRule type="expression" dxfId="244" priority="336" stopIfTrue="1">
      <formula>IF(#REF!="Green",TRUE,FALSE)</formula>
    </cfRule>
  </conditionalFormatting>
  <conditionalFormatting sqref="D91">
    <cfRule type="expression" dxfId="243" priority="322" stopIfTrue="1">
      <formula>IF(#REF!="No Color",TRUE,FALSE)</formula>
    </cfRule>
    <cfRule type="expression" dxfId="242" priority="323" stopIfTrue="1">
      <formula>IF(#REF!="Red",TRUE,FALSE)</formula>
    </cfRule>
    <cfRule type="expression" dxfId="241" priority="324" stopIfTrue="1">
      <formula>IF(#REF!="Green",TRUE,FALSE)</formula>
    </cfRule>
  </conditionalFormatting>
  <conditionalFormatting sqref="D92:E92">
    <cfRule type="expression" dxfId="240" priority="313" stopIfTrue="1">
      <formula>IF(#REF!="No Color",TRUE,FALSE)</formula>
    </cfRule>
    <cfRule type="expression" dxfId="239" priority="314" stopIfTrue="1">
      <formula>IF(#REF!="Red",TRUE,FALSE)</formula>
    </cfRule>
    <cfRule type="expression" dxfId="238" priority="315" stopIfTrue="1">
      <formula>IF(#REF!="Green",TRUE,FALSE)</formula>
    </cfRule>
  </conditionalFormatting>
  <conditionalFormatting sqref="O92">
    <cfRule type="expression" dxfId="237" priority="307" stopIfTrue="1">
      <formula>IF(#REF!="No Color",TRUE,FALSE)</formula>
    </cfRule>
    <cfRule type="expression" dxfId="236" priority="308" stopIfTrue="1">
      <formula>IF(#REF!="Red",TRUE,FALSE)</formula>
    </cfRule>
    <cfRule type="expression" dxfId="235" priority="309" stopIfTrue="1">
      <formula>IF(#REF!="Green",TRUE,FALSE)</formula>
    </cfRule>
  </conditionalFormatting>
  <conditionalFormatting sqref="D93:E93">
    <cfRule type="expression" dxfId="234" priority="304" stopIfTrue="1">
      <formula>IF(#REF!="No Color",TRUE,FALSE)</formula>
    </cfRule>
    <cfRule type="expression" dxfId="233" priority="305" stopIfTrue="1">
      <formula>IF(#REF!="Red",TRUE,FALSE)</formula>
    </cfRule>
    <cfRule type="expression" dxfId="232" priority="306" stopIfTrue="1">
      <formula>IF(#REF!="Green",TRUE,FALSE)</formula>
    </cfRule>
  </conditionalFormatting>
  <conditionalFormatting sqref="O93">
    <cfRule type="expression" dxfId="231" priority="298" stopIfTrue="1">
      <formula>IF(#REF!="No Color",TRUE,FALSE)</formula>
    </cfRule>
    <cfRule type="expression" dxfId="230" priority="299" stopIfTrue="1">
      <formula>IF(#REF!="Red",TRUE,FALSE)</formula>
    </cfRule>
    <cfRule type="expression" dxfId="229" priority="300" stopIfTrue="1">
      <formula>IF(#REF!="Green",TRUE,FALSE)</formula>
    </cfRule>
  </conditionalFormatting>
  <conditionalFormatting sqref="E94">
    <cfRule type="expression" dxfId="228" priority="295" stopIfTrue="1">
      <formula>IF(#REF!="No Color",TRUE,FALSE)</formula>
    </cfRule>
    <cfRule type="expression" dxfId="227" priority="296" stopIfTrue="1">
      <formula>IF(#REF!="Red",TRUE,FALSE)</formula>
    </cfRule>
    <cfRule type="expression" dxfId="226" priority="297" stopIfTrue="1">
      <formula>IF(#REF!="Green",TRUE,FALSE)</formula>
    </cfRule>
  </conditionalFormatting>
  <conditionalFormatting sqref="O94">
    <cfRule type="expression" dxfId="225" priority="289" stopIfTrue="1">
      <formula>IF(#REF!="No Color",TRUE,FALSE)</formula>
    </cfRule>
    <cfRule type="expression" dxfId="224" priority="290" stopIfTrue="1">
      <formula>IF(#REF!="Red",TRUE,FALSE)</formula>
    </cfRule>
    <cfRule type="expression" dxfId="223" priority="291" stopIfTrue="1">
      <formula>IF(#REF!="Green",TRUE,FALSE)</formula>
    </cfRule>
  </conditionalFormatting>
  <conditionalFormatting sqref="D95:E95">
    <cfRule type="expression" dxfId="222" priority="286" stopIfTrue="1">
      <formula>IF(#REF!="No Color",TRUE,FALSE)</formula>
    </cfRule>
    <cfRule type="expression" dxfId="221" priority="287" stopIfTrue="1">
      <formula>IF(#REF!="Red",TRUE,FALSE)</formula>
    </cfRule>
    <cfRule type="expression" dxfId="220" priority="288" stopIfTrue="1">
      <formula>IF(#REF!="Green",TRUE,FALSE)</formula>
    </cfRule>
  </conditionalFormatting>
  <conditionalFormatting sqref="O95">
    <cfRule type="expression" dxfId="219" priority="280" stopIfTrue="1">
      <formula>IF(#REF!="No Color",TRUE,FALSE)</formula>
    </cfRule>
    <cfRule type="expression" dxfId="218" priority="281" stopIfTrue="1">
      <formula>IF(#REF!="Red",TRUE,FALSE)</formula>
    </cfRule>
    <cfRule type="expression" dxfId="217" priority="282" stopIfTrue="1">
      <formula>IF(#REF!="Green",TRUE,FALSE)</formula>
    </cfRule>
  </conditionalFormatting>
  <conditionalFormatting sqref="P96">
    <cfRule type="expression" dxfId="216" priority="79" stopIfTrue="1">
      <formula>IF(#REF!="No Color",TRUE,FALSE)</formula>
    </cfRule>
    <cfRule type="expression" dxfId="215" priority="80" stopIfTrue="1">
      <formula>IF(#REF!="Red",TRUE,FALSE)</formula>
    </cfRule>
    <cfRule type="expression" dxfId="214" priority="81" stopIfTrue="1">
      <formula>IF(#REF!="Green",TRUE,FALSE)</formula>
    </cfRule>
  </conditionalFormatting>
  <conditionalFormatting sqref="K59">
    <cfRule type="expression" dxfId="213" priority="160" stopIfTrue="1">
      <formula>IF(#REF!="No Color",TRUE,FALSE)</formula>
    </cfRule>
    <cfRule type="expression" dxfId="212" priority="161" stopIfTrue="1">
      <formula>IF(#REF!="Red",TRUE,FALSE)</formula>
    </cfRule>
    <cfRule type="expression" dxfId="211" priority="162" stopIfTrue="1">
      <formula>IF(#REF!="Green",TRUE,FALSE)</formula>
    </cfRule>
  </conditionalFormatting>
  <conditionalFormatting sqref="K60">
    <cfRule type="expression" dxfId="210" priority="157" stopIfTrue="1">
      <formula>IF(#REF!="No Color",TRUE,FALSE)</formula>
    </cfRule>
    <cfRule type="expression" dxfId="209" priority="158" stopIfTrue="1">
      <formula>IF(#REF!="Red",TRUE,FALSE)</formula>
    </cfRule>
    <cfRule type="expression" dxfId="208" priority="159" stopIfTrue="1">
      <formula>IF(#REF!="Green",TRUE,FALSE)</formula>
    </cfRule>
  </conditionalFormatting>
  <conditionalFormatting sqref="K61">
    <cfRule type="expression" dxfId="207" priority="154" stopIfTrue="1">
      <formula>IF(#REF!="No Color",TRUE,FALSE)</formula>
    </cfRule>
    <cfRule type="expression" dxfId="206" priority="155" stopIfTrue="1">
      <formula>IF(#REF!="Red",TRUE,FALSE)</formula>
    </cfRule>
    <cfRule type="expression" dxfId="205" priority="156" stopIfTrue="1">
      <formula>IF(#REF!="Green",TRUE,FALSE)</formula>
    </cfRule>
  </conditionalFormatting>
  <conditionalFormatting sqref="P61">
    <cfRule type="expression" dxfId="204" priority="151" stopIfTrue="1">
      <formula>IF(#REF!="No Color",TRUE,FALSE)</formula>
    </cfRule>
    <cfRule type="expression" dxfId="203" priority="152" stopIfTrue="1">
      <formula>IF(#REF!="Red",TRUE,FALSE)</formula>
    </cfRule>
    <cfRule type="expression" dxfId="202" priority="153" stopIfTrue="1">
      <formula>IF(#REF!="Green",TRUE,FALSE)</formula>
    </cfRule>
  </conditionalFormatting>
  <conditionalFormatting sqref="K62">
    <cfRule type="expression" dxfId="201" priority="148" stopIfTrue="1">
      <formula>IF(#REF!="No Color",TRUE,FALSE)</formula>
    </cfRule>
    <cfRule type="expression" dxfId="200" priority="149" stopIfTrue="1">
      <formula>IF(#REF!="Red",TRUE,FALSE)</formula>
    </cfRule>
    <cfRule type="expression" dxfId="199" priority="150" stopIfTrue="1">
      <formula>IF(#REF!="Green",TRUE,FALSE)</formula>
    </cfRule>
  </conditionalFormatting>
  <conditionalFormatting sqref="P62">
    <cfRule type="expression" dxfId="198" priority="145" stopIfTrue="1">
      <formula>IF(#REF!="No Color",TRUE,FALSE)</formula>
    </cfRule>
    <cfRule type="expression" dxfId="197" priority="146" stopIfTrue="1">
      <formula>IF(#REF!="Red",TRUE,FALSE)</formula>
    </cfRule>
    <cfRule type="expression" dxfId="196" priority="147" stopIfTrue="1">
      <formula>IF(#REF!="Green",TRUE,FALSE)</formula>
    </cfRule>
  </conditionalFormatting>
  <conditionalFormatting sqref="E63">
    <cfRule type="expression" dxfId="195" priority="142" stopIfTrue="1">
      <formula>IF(#REF!="No Color",TRUE,FALSE)</formula>
    </cfRule>
    <cfRule type="expression" dxfId="194" priority="143" stopIfTrue="1">
      <formula>IF(#REF!="Red",TRUE,FALSE)</formula>
    </cfRule>
    <cfRule type="expression" dxfId="193" priority="144" stopIfTrue="1">
      <formula>IF(#REF!="Green",TRUE,FALSE)</formula>
    </cfRule>
  </conditionalFormatting>
  <conditionalFormatting sqref="K63">
    <cfRule type="expression" dxfId="192" priority="139" stopIfTrue="1">
      <formula>IF(#REF!="No Color",TRUE,FALSE)</formula>
    </cfRule>
    <cfRule type="expression" dxfId="191" priority="140" stopIfTrue="1">
      <formula>IF(#REF!="Red",TRUE,FALSE)</formula>
    </cfRule>
    <cfRule type="expression" dxfId="190" priority="141" stopIfTrue="1">
      <formula>IF(#REF!="Green",TRUE,FALSE)</formula>
    </cfRule>
  </conditionalFormatting>
  <conditionalFormatting sqref="O63">
    <cfRule type="expression" dxfId="189" priority="136" stopIfTrue="1">
      <formula>IF(#REF!="No Color",TRUE,FALSE)</formula>
    </cfRule>
    <cfRule type="expression" dxfId="188" priority="137" stopIfTrue="1">
      <formula>IF(#REF!="Red",TRUE,FALSE)</formula>
    </cfRule>
    <cfRule type="expression" dxfId="187" priority="138" stopIfTrue="1">
      <formula>IF(#REF!="Green",TRUE,FALSE)</formula>
    </cfRule>
  </conditionalFormatting>
  <conditionalFormatting sqref="P63">
    <cfRule type="expression" dxfId="186" priority="133" stopIfTrue="1">
      <formula>IF(#REF!="No Color",TRUE,FALSE)</formula>
    </cfRule>
    <cfRule type="expression" dxfId="185" priority="134" stopIfTrue="1">
      <formula>IF(#REF!="Red",TRUE,FALSE)</formula>
    </cfRule>
    <cfRule type="expression" dxfId="184" priority="135" stopIfTrue="1">
      <formula>IF(#REF!="Green",TRUE,FALSE)</formula>
    </cfRule>
  </conditionalFormatting>
  <conditionalFormatting sqref="K64">
    <cfRule type="expression" dxfId="183" priority="130" stopIfTrue="1">
      <formula>IF(#REF!="No Color",TRUE,FALSE)</formula>
    </cfRule>
    <cfRule type="expression" dxfId="182" priority="131" stopIfTrue="1">
      <formula>IF(#REF!="Red",TRUE,FALSE)</formula>
    </cfRule>
    <cfRule type="expression" dxfId="181" priority="132" stopIfTrue="1">
      <formula>IF(#REF!="Green",TRUE,FALSE)</formula>
    </cfRule>
  </conditionalFormatting>
  <conditionalFormatting sqref="P64">
    <cfRule type="expression" dxfId="180" priority="127" stopIfTrue="1">
      <formula>IF(#REF!="No Color",TRUE,FALSE)</formula>
    </cfRule>
    <cfRule type="expression" dxfId="179" priority="128" stopIfTrue="1">
      <formula>IF(#REF!="Red",TRUE,FALSE)</formula>
    </cfRule>
    <cfRule type="expression" dxfId="178" priority="129" stopIfTrue="1">
      <formula>IF(#REF!="Green",TRUE,FALSE)</formula>
    </cfRule>
  </conditionalFormatting>
  <conditionalFormatting sqref="K65">
    <cfRule type="expression" dxfId="177" priority="124" stopIfTrue="1">
      <formula>IF(#REF!="No Color",TRUE,FALSE)</formula>
    </cfRule>
    <cfRule type="expression" dxfId="176" priority="125" stopIfTrue="1">
      <formula>IF(#REF!="Red",TRUE,FALSE)</formula>
    </cfRule>
    <cfRule type="expression" dxfId="175" priority="126" stopIfTrue="1">
      <formula>IF(#REF!="Green",TRUE,FALSE)</formula>
    </cfRule>
  </conditionalFormatting>
  <conditionalFormatting sqref="P65">
    <cfRule type="expression" dxfId="174" priority="121" stopIfTrue="1">
      <formula>IF(#REF!="No Color",TRUE,FALSE)</formula>
    </cfRule>
    <cfRule type="expression" dxfId="173" priority="122" stopIfTrue="1">
      <formula>IF(#REF!="Red",TRUE,FALSE)</formula>
    </cfRule>
    <cfRule type="expression" dxfId="172" priority="123" stopIfTrue="1">
      <formula>IF(#REF!="Green",TRUE,FALSE)</formula>
    </cfRule>
  </conditionalFormatting>
  <conditionalFormatting sqref="K66">
    <cfRule type="expression" dxfId="171" priority="118" stopIfTrue="1">
      <formula>IF(#REF!="No Color",TRUE,FALSE)</formula>
    </cfRule>
    <cfRule type="expression" dxfId="170" priority="119" stopIfTrue="1">
      <formula>IF(#REF!="Red",TRUE,FALSE)</formula>
    </cfRule>
    <cfRule type="expression" dxfId="169" priority="120" stopIfTrue="1">
      <formula>IF(#REF!="Green",TRUE,FALSE)</formula>
    </cfRule>
  </conditionalFormatting>
  <conditionalFormatting sqref="P66">
    <cfRule type="expression" dxfId="168" priority="115" stopIfTrue="1">
      <formula>IF(#REF!="No Color",TRUE,FALSE)</formula>
    </cfRule>
    <cfRule type="expression" dxfId="167" priority="116" stopIfTrue="1">
      <formula>IF(#REF!="Red",TRUE,FALSE)</formula>
    </cfRule>
    <cfRule type="expression" dxfId="166" priority="117" stopIfTrue="1">
      <formula>IF(#REF!="Green",TRUE,FALSE)</formula>
    </cfRule>
  </conditionalFormatting>
  <conditionalFormatting sqref="D66:E66">
    <cfRule type="expression" dxfId="165" priority="112" stopIfTrue="1">
      <formula>IF(#REF!="No Color",TRUE,FALSE)</formula>
    </cfRule>
    <cfRule type="expression" dxfId="164" priority="113" stopIfTrue="1">
      <formula>IF(#REF!="Red",TRUE,FALSE)</formula>
    </cfRule>
    <cfRule type="expression" dxfId="163" priority="114" stopIfTrue="1">
      <formula>IF(#REF!="Green",TRUE,FALSE)</formula>
    </cfRule>
  </conditionalFormatting>
  <conditionalFormatting sqref="K67">
    <cfRule type="expression" dxfId="162" priority="109" stopIfTrue="1">
      <formula>IF(#REF!="No Color",TRUE,FALSE)</formula>
    </cfRule>
    <cfRule type="expression" dxfId="161" priority="110" stopIfTrue="1">
      <formula>IF(#REF!="Red",TRUE,FALSE)</formula>
    </cfRule>
    <cfRule type="expression" dxfId="160" priority="111" stopIfTrue="1">
      <formula>IF(#REF!="Green",TRUE,FALSE)</formula>
    </cfRule>
  </conditionalFormatting>
  <conditionalFormatting sqref="P67">
    <cfRule type="expression" dxfId="159" priority="106" stopIfTrue="1">
      <formula>IF(#REF!="No Color",TRUE,FALSE)</formula>
    </cfRule>
    <cfRule type="expression" dxfId="158" priority="107" stopIfTrue="1">
      <formula>IF(#REF!="Red",TRUE,FALSE)</formula>
    </cfRule>
    <cfRule type="expression" dxfId="157" priority="108" stopIfTrue="1">
      <formula>IF(#REF!="Green",TRUE,FALSE)</formula>
    </cfRule>
  </conditionalFormatting>
  <conditionalFormatting sqref="K68">
    <cfRule type="expression" dxfId="156" priority="103" stopIfTrue="1">
      <formula>IF(#REF!="No Color",TRUE,FALSE)</formula>
    </cfRule>
    <cfRule type="expression" dxfId="155" priority="104" stopIfTrue="1">
      <formula>IF(#REF!="Red",TRUE,FALSE)</formula>
    </cfRule>
    <cfRule type="expression" dxfId="154" priority="105" stopIfTrue="1">
      <formula>IF(#REF!="Green",TRUE,FALSE)</formula>
    </cfRule>
  </conditionalFormatting>
  <conditionalFormatting sqref="P68">
    <cfRule type="expression" dxfId="153" priority="100" stopIfTrue="1">
      <formula>IF(#REF!="No Color",TRUE,FALSE)</formula>
    </cfRule>
    <cfRule type="expression" dxfId="152" priority="101" stopIfTrue="1">
      <formula>IF(#REF!="Red",TRUE,FALSE)</formula>
    </cfRule>
    <cfRule type="expression" dxfId="151" priority="102" stopIfTrue="1">
      <formula>IF(#REF!="Green",TRUE,FALSE)</formula>
    </cfRule>
  </conditionalFormatting>
  <conditionalFormatting sqref="D96:E96">
    <cfRule type="expression" dxfId="150" priority="91" stopIfTrue="1">
      <formula>IF(#REF!="No Color",TRUE,FALSE)</formula>
    </cfRule>
    <cfRule type="expression" dxfId="149" priority="92" stopIfTrue="1">
      <formula>IF(#REF!="Red",TRUE,FALSE)</formula>
    </cfRule>
    <cfRule type="expression" dxfId="148" priority="93" stopIfTrue="1">
      <formula>IF(#REF!="Green",TRUE,FALSE)</formula>
    </cfRule>
  </conditionalFormatting>
  <conditionalFormatting sqref="O96">
    <cfRule type="expression" dxfId="147" priority="85" stopIfTrue="1">
      <formula>IF(#REF!="No Color",TRUE,FALSE)</formula>
    </cfRule>
    <cfRule type="expression" dxfId="146" priority="86" stopIfTrue="1">
      <formula>IF(#REF!="Red",TRUE,FALSE)</formula>
    </cfRule>
    <cfRule type="expression" dxfId="145" priority="87" stopIfTrue="1">
      <formula>IF(#REF!="Green",TRUE,FALSE)</formula>
    </cfRule>
  </conditionalFormatting>
  <conditionalFormatting sqref="K96">
    <cfRule type="expression" dxfId="144" priority="82" stopIfTrue="1">
      <formula>IF(#REF!="No Color",TRUE,FALSE)</formula>
    </cfRule>
    <cfRule type="expression" dxfId="143" priority="83" stopIfTrue="1">
      <formula>IF(#REF!="Red",TRUE,FALSE)</formula>
    </cfRule>
    <cfRule type="expression" dxfId="142" priority="84" stopIfTrue="1">
      <formula>IF(#REF!="Green",TRUE,FALSE)</formula>
    </cfRule>
  </conditionalFormatting>
  <conditionalFormatting sqref="P97:P110">
    <cfRule type="expression" dxfId="141" priority="64" stopIfTrue="1">
      <formula>IF(#REF!="No Color",TRUE,FALSE)</formula>
    </cfRule>
    <cfRule type="expression" dxfId="140" priority="65" stopIfTrue="1">
      <formula>IF(#REF!="Red",TRUE,FALSE)</formula>
    </cfRule>
    <cfRule type="expression" dxfId="139" priority="66" stopIfTrue="1">
      <formula>IF(#REF!="Green",TRUE,FALSE)</formula>
    </cfRule>
  </conditionalFormatting>
  <conditionalFormatting sqref="D97:E110">
    <cfRule type="expression" dxfId="138" priority="76" stopIfTrue="1">
      <formula>IF(#REF!="No Color",TRUE,FALSE)</formula>
    </cfRule>
    <cfRule type="expression" dxfId="137" priority="77" stopIfTrue="1">
      <formula>IF(#REF!="Red",TRUE,FALSE)</formula>
    </cfRule>
    <cfRule type="expression" dxfId="136" priority="78" stopIfTrue="1">
      <formula>IF(#REF!="Green",TRUE,FALSE)</formula>
    </cfRule>
  </conditionalFormatting>
  <conditionalFormatting sqref="O97:O110">
    <cfRule type="expression" dxfId="135" priority="70" stopIfTrue="1">
      <formula>IF(#REF!="No Color",TRUE,FALSE)</formula>
    </cfRule>
    <cfRule type="expression" dxfId="134" priority="71" stopIfTrue="1">
      <formula>IF(#REF!="Red",TRUE,FALSE)</formula>
    </cfRule>
    <cfRule type="expression" dxfId="133" priority="72" stopIfTrue="1">
      <formula>IF(#REF!="Green",TRUE,FALSE)</formula>
    </cfRule>
  </conditionalFormatting>
  <conditionalFormatting sqref="K97:K110">
    <cfRule type="expression" dxfId="132" priority="67" stopIfTrue="1">
      <formula>IF(#REF!="No Color",TRUE,FALSE)</formula>
    </cfRule>
    <cfRule type="expression" dxfId="131" priority="68" stopIfTrue="1">
      <formula>IF(#REF!="Red",TRUE,FALSE)</formula>
    </cfRule>
    <cfRule type="expression" dxfId="130" priority="69" stopIfTrue="1">
      <formula>IF(#REF!="Green",TRUE,FALSE)</formula>
    </cfRule>
  </conditionalFormatting>
  <conditionalFormatting sqref="E70">
    <cfRule type="expression" dxfId="129" priority="58" stopIfTrue="1">
      <formula>IF(#REF!="No Color",TRUE,FALSE)</formula>
    </cfRule>
    <cfRule type="expression" dxfId="128" priority="59" stopIfTrue="1">
      <formula>IF(#REF!="Red",TRUE,FALSE)</formula>
    </cfRule>
    <cfRule type="expression" dxfId="127" priority="60" stopIfTrue="1">
      <formula>IF(#REF!="Green",TRUE,FALSE)</formula>
    </cfRule>
  </conditionalFormatting>
  <conditionalFormatting sqref="O70">
    <cfRule type="expression" dxfId="126" priority="55" stopIfTrue="1">
      <formula>IF(#REF!="No Color",TRUE,FALSE)</formula>
    </cfRule>
    <cfRule type="expression" dxfId="125" priority="56" stopIfTrue="1">
      <formula>IF(#REF!="Red",TRUE,FALSE)</formula>
    </cfRule>
    <cfRule type="expression" dxfId="124" priority="57" stopIfTrue="1">
      <formula>IF(#REF!="Green",TRUE,FALSE)</formula>
    </cfRule>
  </conditionalFormatting>
  <conditionalFormatting sqref="D80">
    <cfRule type="expression" dxfId="123" priority="52" stopIfTrue="1">
      <formula>IF(#REF!="No Color",TRUE,FALSE)</formula>
    </cfRule>
    <cfRule type="expression" dxfId="122" priority="53" stopIfTrue="1">
      <formula>IF(#REF!="Red",TRUE,FALSE)</formula>
    </cfRule>
    <cfRule type="expression" dxfId="121" priority="54" stopIfTrue="1">
      <formula>IF(#REF!="Green",TRUE,FALSE)</formula>
    </cfRule>
  </conditionalFormatting>
  <conditionalFormatting sqref="E80">
    <cfRule type="expression" dxfId="120" priority="49" stopIfTrue="1">
      <formula>IF(#REF!="No Color",TRUE,FALSE)</formula>
    </cfRule>
    <cfRule type="expression" dxfId="119" priority="50" stopIfTrue="1">
      <formula>IF(#REF!="Red",TRUE,FALSE)</formula>
    </cfRule>
    <cfRule type="expression" dxfId="118" priority="51" stopIfTrue="1">
      <formula>IF(#REF!="Green",TRUE,FALSE)</formula>
    </cfRule>
  </conditionalFormatting>
  <conditionalFormatting sqref="O80">
    <cfRule type="expression" dxfId="117" priority="46" stopIfTrue="1">
      <formula>IF(#REF!="No Color",TRUE,FALSE)</formula>
    </cfRule>
    <cfRule type="expression" dxfId="116" priority="47" stopIfTrue="1">
      <formula>IF(#REF!="Red",TRUE,FALSE)</formula>
    </cfRule>
    <cfRule type="expression" dxfId="115" priority="48" stopIfTrue="1">
      <formula>IF(#REF!="Green",TRUE,FALSE)</formula>
    </cfRule>
  </conditionalFormatting>
  <conditionalFormatting sqref="O76">
    <cfRule type="expression" dxfId="114" priority="43" stopIfTrue="1">
      <formula>IF(#REF!="No Color",TRUE,FALSE)</formula>
    </cfRule>
    <cfRule type="expression" dxfId="113" priority="44" stopIfTrue="1">
      <formula>IF(#REF!="Red",TRUE,FALSE)</formula>
    </cfRule>
    <cfRule type="expression" dxfId="112" priority="45" stopIfTrue="1">
      <formula>IF(#REF!="Green",TRUE,FALSE)</formula>
    </cfRule>
  </conditionalFormatting>
  <conditionalFormatting sqref="D82">
    <cfRule type="expression" dxfId="111" priority="40" stopIfTrue="1">
      <formula>IF(#REF!="No Color",TRUE,FALSE)</formula>
    </cfRule>
    <cfRule type="expression" dxfId="110" priority="41" stopIfTrue="1">
      <formula>IF(#REF!="Red",TRUE,FALSE)</formula>
    </cfRule>
    <cfRule type="expression" dxfId="109" priority="42" stopIfTrue="1">
      <formula>IF(#REF!="Green",TRUE,FALSE)</formula>
    </cfRule>
  </conditionalFormatting>
  <conditionalFormatting sqref="O91">
    <cfRule type="expression" dxfId="108" priority="37" stopIfTrue="1">
      <formula>IF(#REF!="No Color",TRUE,FALSE)</formula>
    </cfRule>
    <cfRule type="expression" dxfId="107" priority="38" stopIfTrue="1">
      <formula>IF(#REF!="Red",TRUE,FALSE)</formula>
    </cfRule>
    <cfRule type="expression" dxfId="106" priority="39" stopIfTrue="1">
      <formula>IF(#REF!="Green",TRUE,FALSE)</formula>
    </cfRule>
  </conditionalFormatting>
  <conditionalFormatting sqref="E91">
    <cfRule type="expression" dxfId="105" priority="34" stopIfTrue="1">
      <formula>IF(#REF!="No Color",TRUE,FALSE)</formula>
    </cfRule>
    <cfRule type="expression" dxfId="104" priority="35" stopIfTrue="1">
      <formula>IF(#REF!="Red",TRUE,FALSE)</formula>
    </cfRule>
    <cfRule type="expression" dxfId="103" priority="36" stopIfTrue="1">
      <formula>IF(#REF!="Green",TRUE,FALSE)</formula>
    </cfRule>
  </conditionalFormatting>
  <conditionalFormatting sqref="D94">
    <cfRule type="expression" dxfId="102" priority="31" stopIfTrue="1">
      <formula>IF(#REF!="No Color",TRUE,FALSE)</formula>
    </cfRule>
    <cfRule type="expression" dxfId="101" priority="32" stopIfTrue="1">
      <formula>IF(#REF!="Red",TRUE,FALSE)</formula>
    </cfRule>
    <cfRule type="expression" dxfId="100" priority="33" stopIfTrue="1">
      <formula>IF(#REF!="Green",TRUE,FALSE)</formula>
    </cfRule>
  </conditionalFormatting>
  <conditionalFormatting sqref="P111:P115">
    <cfRule type="expression" dxfId="99" priority="16" stopIfTrue="1">
      <formula>IF(#REF!="No Color",TRUE,FALSE)</formula>
    </cfRule>
    <cfRule type="expression" dxfId="98" priority="17" stopIfTrue="1">
      <formula>IF(#REF!="Red",TRUE,FALSE)</formula>
    </cfRule>
    <cfRule type="expression" dxfId="97" priority="18" stopIfTrue="1">
      <formula>IF(#REF!="Green",TRUE,FALSE)</formula>
    </cfRule>
  </conditionalFormatting>
  <conditionalFormatting sqref="D111:E114 E115">
    <cfRule type="expression" dxfId="96" priority="28" stopIfTrue="1">
      <formula>IF(#REF!="No Color",TRUE,FALSE)</formula>
    </cfRule>
    <cfRule type="expression" dxfId="95" priority="29" stopIfTrue="1">
      <formula>IF(#REF!="Red",TRUE,FALSE)</formula>
    </cfRule>
    <cfRule type="expression" dxfId="94" priority="30" stopIfTrue="1">
      <formula>IF(#REF!="Green",TRUE,FALSE)</formula>
    </cfRule>
  </conditionalFormatting>
  <conditionalFormatting sqref="O111:O115">
    <cfRule type="expression" dxfId="93" priority="22" stopIfTrue="1">
      <formula>IF(#REF!="No Color",TRUE,FALSE)</formula>
    </cfRule>
    <cfRule type="expression" dxfId="92" priority="23" stopIfTrue="1">
      <formula>IF(#REF!="Red",TRUE,FALSE)</formula>
    </cfRule>
    <cfRule type="expression" dxfId="91" priority="24" stopIfTrue="1">
      <formula>IF(#REF!="Green",TRUE,FALSE)</formula>
    </cfRule>
  </conditionalFormatting>
  <conditionalFormatting sqref="K111:K115">
    <cfRule type="expression" dxfId="90" priority="19" stopIfTrue="1">
      <formula>IF(#REF!="No Color",TRUE,FALSE)</formula>
    </cfRule>
    <cfRule type="expression" dxfId="89" priority="20" stopIfTrue="1">
      <formula>IF(#REF!="Red",TRUE,FALSE)</formula>
    </cfRule>
    <cfRule type="expression" dxfId="88" priority="21" stopIfTrue="1">
      <formula>IF(#REF!="Green",TRUE,FALSE)</formula>
    </cfRule>
  </conditionalFormatting>
  <conditionalFormatting sqref="D1:D62 D64:D68 D71:D114 D116:D1048576">
    <cfRule type="duplicateValues" dxfId="87" priority="15"/>
  </conditionalFormatting>
  <conditionalFormatting sqref="N1:N1048576">
    <cfRule type="duplicateValues" dxfId="86" priority="14"/>
  </conditionalFormatting>
  <conditionalFormatting sqref="D63">
    <cfRule type="expression" dxfId="85" priority="11" stopIfTrue="1">
      <formula>IF(#REF!="No Color",TRUE,FALSE)</formula>
    </cfRule>
    <cfRule type="expression" dxfId="84" priority="12" stopIfTrue="1">
      <formula>IF(#REF!="Red",TRUE,FALSE)</formula>
    </cfRule>
    <cfRule type="expression" dxfId="83" priority="13" stopIfTrue="1">
      <formula>IF(#REF!="Green",TRUE,FALSE)</formula>
    </cfRule>
  </conditionalFormatting>
  <conditionalFormatting sqref="D69">
    <cfRule type="expression" dxfId="82" priority="8" stopIfTrue="1">
      <formula>IF(#REF!="No Color",TRUE,FALSE)</formula>
    </cfRule>
    <cfRule type="expression" dxfId="81" priority="9" stopIfTrue="1">
      <formula>IF(#REF!="Red",TRUE,FALSE)</formula>
    </cfRule>
    <cfRule type="expression" dxfId="80" priority="10" stopIfTrue="1">
      <formula>IF(#REF!="Green",TRUE,FALSE)</formula>
    </cfRule>
  </conditionalFormatting>
  <conditionalFormatting sqref="D70">
    <cfRule type="expression" dxfId="79" priority="5" stopIfTrue="1">
      <formula>IF(#REF!="No Color",TRUE,FALSE)</formula>
    </cfRule>
    <cfRule type="expression" dxfId="78" priority="6" stopIfTrue="1">
      <formula>IF(#REF!="Red",TRUE,FALSE)</formula>
    </cfRule>
    <cfRule type="expression" dxfId="77" priority="7" stopIfTrue="1">
      <formula>IF(#REF!="Green",TRUE,FALSE)</formula>
    </cfRule>
  </conditionalFormatting>
  <conditionalFormatting sqref="E113:E114">
    <cfRule type="duplicateValues" dxfId="76" priority="4"/>
  </conditionalFormatting>
  <conditionalFormatting sqref="D115">
    <cfRule type="expression" dxfId="75" priority="1" stopIfTrue="1">
      <formula>IF(#REF!="No Color",TRUE,FALSE)</formula>
    </cfRule>
    <cfRule type="expression" dxfId="74" priority="2" stopIfTrue="1">
      <formula>IF(#REF!="Red",TRUE,FALSE)</formula>
    </cfRule>
    <cfRule type="expression" dxfId="73" priority="3" stopIfTrue="1">
      <formula>IF(#REF!="Green",TRUE,FALSE)</formula>
    </cfRule>
  </conditionalFormatting>
  <dataValidations count="2">
    <dataValidation type="list" allowBlank="1" showInputMessage="1" showErrorMessage="1" sqref="I7:I115" xr:uid="{368BA081-3E89-46D6-AE2B-0DBABDBAA1FC}">
      <formula1>INDIRECT("_ГЗ[#Заголовки]")</formula1>
    </dataValidation>
    <dataValidation type="list" allowBlank="1" showInputMessage="1" showErrorMessage="1" sqref="K7:K115" xr:uid="{C1643D90-1E67-48C4-9862-382C2E21233E}">
      <formula1>INDIRECT("_ГЗ["&amp;$I7&amp;"]")</formula1>
    </dataValidation>
  </dataValidations>
  <hyperlinks>
    <hyperlink ref="N66" r:id="rId1" xr:uid="{AE755457-93D7-4148-A6B6-77F4C2ABEE0B}"/>
    <hyperlink ref="N67" r:id="rId2" xr:uid="{FFF61D8B-330C-48C8-B26F-DD6C9A4A61DA}"/>
    <hyperlink ref="N74" r:id="rId3" display="https://www.casc.endress.com/ru/Tailor-made-field-instrumentation/uroven/Levelflex-FMP52?g.filters=%7B%22endress%3Aproduct-family-external%22%3A%5B%22levelflex%22%5D%2C%22endress%3Abusiness-area%22%3A%5B%22level%22%5D%2C%22endress%3Ameasuring-application-task%22%3A%5B%22continuous-level%22%5D%2C%22endress%3Aproduct-segmentation%22%3A%5B%22e%22%5D%7D&amp;t.tabId=product-downloads" xr:uid="{D9030D46-D5C3-45DC-B556-029716A0154A}"/>
    <hyperlink ref="N84" r:id="rId4" xr:uid="{F91F0E0D-461B-4376-8899-4A814CC53CB2}"/>
    <hyperlink ref="N89" r:id="rId5" display="https://www.radward.com/termics/t-r-pt100-cl-b-3w " xr:uid="{FCAC117A-E012-4BB2-B31B-B3D1EBBF2898}"/>
    <hyperlink ref="N93" r:id="rId6" xr:uid="{ED2D52B8-C12B-456B-B83C-BD14335110F7}"/>
    <hyperlink ref="N97" r:id="rId7" xr:uid="{A0B2C10C-14B0-4F96-B8B4-5E4F55FE213E}"/>
    <hyperlink ref="N112" r:id="rId8" xr:uid="{157E05C7-FEFE-423A-B430-AF2C0274E66A}"/>
    <hyperlink ref="N113" r:id="rId9" display="https://www.pavonesistemi.com/pdf/load-cells-double-ended-shear-beam-ddr" xr:uid="{9CE08B01-4052-4881-A2E6-0428340D74CD}"/>
    <hyperlink ref="N114" r:id="rId10" display="https://www.pavonesistemi.com/pdf/load-cells-double-ended-shear-beam-ddr" xr:uid="{6C801933-76AD-4C3B-BA0C-34F573AAFCAB}"/>
    <hyperlink ref="N65" r:id="rId11" xr:uid="{2A2FFFFA-708F-4EC0-83D2-BFCD5D670FE1}"/>
  </hyperlinks>
  <pageMargins left="0.25" right="0.25" top="0.75" bottom="0.75" header="0.3" footer="0.3"/>
  <pageSetup paperSize="9" scale="32" orientation="landscape" r:id="rId12"/>
  <drawing r:id="rId13"/>
  <extLst>
    <ext xmlns:x14="http://schemas.microsoft.com/office/spreadsheetml/2009/9/main" uri="{CCE6A557-97BC-4b89-ADB6-D9C93CAAB3DF}">
      <x14:dataValidations xmlns:xm="http://schemas.microsoft.com/office/excel/2006/main" count="4">
        <x14:dataValidation type="list" allowBlank="1" showInputMessage="1" showErrorMessage="1" xr:uid="{ED5F9B1D-5D43-40CA-BD38-6A616A6D51C9}">
          <x14:formula1>
            <xm:f>СКП!$B$2:$B$4934</xm:f>
          </x14:formula1>
          <xm:sqref>B7:B115</xm:sqref>
        </x14:dataValidation>
        <x14:dataValidation type="list" allowBlank="1" showInputMessage="1" showErrorMessage="1" xr:uid="{1B1C21BB-9771-4664-B613-256BF24CE719}">
          <x14:formula1>
            <xm:f>'общий справочник'!$A$2:$A$21</xm:f>
          </x14:formula1>
          <xm:sqref>H7:H115</xm:sqref>
        </x14:dataValidation>
        <x14:dataValidation type="list" allowBlank="1" showInputMessage="1" showErrorMessage="1" xr:uid="{E1F5CBD0-E7F4-40FE-99E6-25AB8D4E3E73}">
          <x14:formula1>
            <xm:f>'общий справочник'!$H$2:$H$280</xm:f>
          </x14:formula1>
          <xm:sqref>F7:G115</xm:sqref>
        </x14:dataValidation>
        <x14:dataValidation type="list" allowBlank="1" showInputMessage="1" showErrorMessage="1" xr:uid="{B0CAF1A1-45D7-47DE-8A09-F513EB955927}">
          <x14:formula1>
            <xm:f>'общий справочник'!$K$2:$K$9</xm:f>
          </x14:formula1>
          <xm:sqref>P7:P115</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184A3E-ACA4-4384-B34B-E14FC5D95AD0}">
  <dimension ref="A1:L23"/>
  <sheetViews>
    <sheetView zoomScale="90" zoomScaleNormal="90" workbookViewId="0">
      <selection activeCell="C28" sqref="C28"/>
    </sheetView>
  </sheetViews>
  <sheetFormatPr defaultColWidth="9.140625" defaultRowHeight="15" x14ac:dyDescent="0.25"/>
  <cols>
    <col min="1" max="1" width="37.85546875" style="2" customWidth="1"/>
    <col min="2" max="2" width="20.28515625" style="2" customWidth="1"/>
    <col min="3" max="3" width="15.28515625" style="2" customWidth="1"/>
    <col min="4" max="4" width="24.140625" style="2" customWidth="1"/>
    <col min="5" max="5" width="41.42578125" style="13" customWidth="1"/>
    <col min="6" max="6" width="29.5703125" style="13" customWidth="1"/>
    <col min="7" max="7" width="1.7109375" style="20" customWidth="1"/>
    <col min="8" max="8" width="6.85546875" style="16" customWidth="1"/>
    <col min="9" max="9" width="4.42578125" style="16" customWidth="1"/>
    <col min="10" max="10" width="1.7109375" style="24" customWidth="1"/>
    <col min="11" max="11" width="6.85546875" style="16" customWidth="1"/>
    <col min="12" max="12" width="1.7109375" style="24" customWidth="1"/>
    <col min="13" max="261" width="9.140625" style="5"/>
    <col min="262" max="262" width="18" style="5" customWidth="1"/>
    <col min="263" max="263" width="67.140625" style="5" customWidth="1"/>
    <col min="264" max="264" width="54.42578125" style="5" customWidth="1"/>
    <col min="265" max="265" width="16.28515625" style="5" customWidth="1"/>
    <col min="266" max="517" width="9.140625" style="5"/>
    <col min="518" max="518" width="18" style="5" customWidth="1"/>
    <col min="519" max="519" width="67.140625" style="5" customWidth="1"/>
    <col min="520" max="520" width="54.42578125" style="5" customWidth="1"/>
    <col min="521" max="521" width="16.28515625" style="5" customWidth="1"/>
    <col min="522" max="773" width="9.140625" style="5"/>
    <col min="774" max="774" width="18" style="5" customWidth="1"/>
    <col min="775" max="775" width="67.140625" style="5" customWidth="1"/>
    <col min="776" max="776" width="54.42578125" style="5" customWidth="1"/>
    <col min="777" max="777" width="16.28515625" style="5" customWidth="1"/>
    <col min="778" max="1029" width="9.140625" style="5"/>
    <col min="1030" max="1030" width="18" style="5" customWidth="1"/>
    <col min="1031" max="1031" width="67.140625" style="5" customWidth="1"/>
    <col min="1032" max="1032" width="54.42578125" style="5" customWidth="1"/>
    <col min="1033" max="1033" width="16.28515625" style="5" customWidth="1"/>
    <col min="1034" max="1285" width="9.140625" style="5"/>
    <col min="1286" max="1286" width="18" style="5" customWidth="1"/>
    <col min="1287" max="1287" width="67.140625" style="5" customWidth="1"/>
    <col min="1288" max="1288" width="54.42578125" style="5" customWidth="1"/>
    <col min="1289" max="1289" width="16.28515625" style="5" customWidth="1"/>
    <col min="1290" max="1541" width="9.140625" style="5"/>
    <col min="1542" max="1542" width="18" style="5" customWidth="1"/>
    <col min="1543" max="1543" width="67.140625" style="5" customWidth="1"/>
    <col min="1544" max="1544" width="54.42578125" style="5" customWidth="1"/>
    <col min="1545" max="1545" width="16.28515625" style="5" customWidth="1"/>
    <col min="1546" max="1797" width="9.140625" style="5"/>
    <col min="1798" max="1798" width="18" style="5" customWidth="1"/>
    <col min="1799" max="1799" width="67.140625" style="5" customWidth="1"/>
    <col min="1800" max="1800" width="54.42578125" style="5" customWidth="1"/>
    <col min="1801" max="1801" width="16.28515625" style="5" customWidth="1"/>
    <col min="1802" max="2053" width="9.140625" style="5"/>
    <col min="2054" max="2054" width="18" style="5" customWidth="1"/>
    <col min="2055" max="2055" width="67.140625" style="5" customWidth="1"/>
    <col min="2056" max="2056" width="54.42578125" style="5" customWidth="1"/>
    <col min="2057" max="2057" width="16.28515625" style="5" customWidth="1"/>
    <col min="2058" max="2309" width="9.140625" style="5"/>
    <col min="2310" max="2310" width="18" style="5" customWidth="1"/>
    <col min="2311" max="2311" width="67.140625" style="5" customWidth="1"/>
    <col min="2312" max="2312" width="54.42578125" style="5" customWidth="1"/>
    <col min="2313" max="2313" width="16.28515625" style="5" customWidth="1"/>
    <col min="2314" max="2565" width="9.140625" style="5"/>
    <col min="2566" max="2566" width="18" style="5" customWidth="1"/>
    <col min="2567" max="2567" width="67.140625" style="5" customWidth="1"/>
    <col min="2568" max="2568" width="54.42578125" style="5" customWidth="1"/>
    <col min="2569" max="2569" width="16.28515625" style="5" customWidth="1"/>
    <col min="2570" max="2821" width="9.140625" style="5"/>
    <col min="2822" max="2822" width="18" style="5" customWidth="1"/>
    <col min="2823" max="2823" width="67.140625" style="5" customWidth="1"/>
    <col min="2824" max="2824" width="54.42578125" style="5" customWidth="1"/>
    <col min="2825" max="2825" width="16.28515625" style="5" customWidth="1"/>
    <col min="2826" max="3077" width="9.140625" style="5"/>
    <col min="3078" max="3078" width="18" style="5" customWidth="1"/>
    <col min="3079" max="3079" width="67.140625" style="5" customWidth="1"/>
    <col min="3080" max="3080" width="54.42578125" style="5" customWidth="1"/>
    <col min="3081" max="3081" width="16.28515625" style="5" customWidth="1"/>
    <col min="3082" max="3333" width="9.140625" style="5"/>
    <col min="3334" max="3334" width="18" style="5" customWidth="1"/>
    <col min="3335" max="3335" width="67.140625" style="5" customWidth="1"/>
    <col min="3336" max="3336" width="54.42578125" style="5" customWidth="1"/>
    <col min="3337" max="3337" width="16.28515625" style="5" customWidth="1"/>
    <col min="3338" max="3589" width="9.140625" style="5"/>
    <col min="3590" max="3590" width="18" style="5" customWidth="1"/>
    <col min="3591" max="3591" width="67.140625" style="5" customWidth="1"/>
    <col min="3592" max="3592" width="54.42578125" style="5" customWidth="1"/>
    <col min="3593" max="3593" width="16.28515625" style="5" customWidth="1"/>
    <col min="3594" max="3845" width="9.140625" style="5"/>
    <col min="3846" max="3846" width="18" style="5" customWidth="1"/>
    <col min="3847" max="3847" width="67.140625" style="5" customWidth="1"/>
    <col min="3848" max="3848" width="54.42578125" style="5" customWidth="1"/>
    <col min="3849" max="3849" width="16.28515625" style="5" customWidth="1"/>
    <col min="3850" max="4101" width="9.140625" style="5"/>
    <col min="4102" max="4102" width="18" style="5" customWidth="1"/>
    <col min="4103" max="4103" width="67.140625" style="5" customWidth="1"/>
    <col min="4104" max="4104" width="54.42578125" style="5" customWidth="1"/>
    <col min="4105" max="4105" width="16.28515625" style="5" customWidth="1"/>
    <col min="4106" max="4357" width="9.140625" style="5"/>
    <col min="4358" max="4358" width="18" style="5" customWidth="1"/>
    <col min="4359" max="4359" width="67.140625" style="5" customWidth="1"/>
    <col min="4360" max="4360" width="54.42578125" style="5" customWidth="1"/>
    <col min="4361" max="4361" width="16.28515625" style="5" customWidth="1"/>
    <col min="4362" max="4613" width="9.140625" style="5"/>
    <col min="4614" max="4614" width="18" style="5" customWidth="1"/>
    <col min="4615" max="4615" width="67.140625" style="5" customWidth="1"/>
    <col min="4616" max="4616" width="54.42578125" style="5" customWidth="1"/>
    <col min="4617" max="4617" width="16.28515625" style="5" customWidth="1"/>
    <col min="4618" max="4869" width="9.140625" style="5"/>
    <col min="4870" max="4870" width="18" style="5" customWidth="1"/>
    <col min="4871" max="4871" width="67.140625" style="5" customWidth="1"/>
    <col min="4872" max="4872" width="54.42578125" style="5" customWidth="1"/>
    <col min="4873" max="4873" width="16.28515625" style="5" customWidth="1"/>
    <col min="4874" max="5125" width="9.140625" style="5"/>
    <col min="5126" max="5126" width="18" style="5" customWidth="1"/>
    <col min="5127" max="5127" width="67.140625" style="5" customWidth="1"/>
    <col min="5128" max="5128" width="54.42578125" style="5" customWidth="1"/>
    <col min="5129" max="5129" width="16.28515625" style="5" customWidth="1"/>
    <col min="5130" max="5381" width="9.140625" style="5"/>
    <col min="5382" max="5382" width="18" style="5" customWidth="1"/>
    <col min="5383" max="5383" width="67.140625" style="5" customWidth="1"/>
    <col min="5384" max="5384" width="54.42578125" style="5" customWidth="1"/>
    <col min="5385" max="5385" width="16.28515625" style="5" customWidth="1"/>
    <col min="5386" max="5637" width="9.140625" style="5"/>
    <col min="5638" max="5638" width="18" style="5" customWidth="1"/>
    <col min="5639" max="5639" width="67.140625" style="5" customWidth="1"/>
    <col min="5640" max="5640" width="54.42578125" style="5" customWidth="1"/>
    <col min="5641" max="5641" width="16.28515625" style="5" customWidth="1"/>
    <col min="5642" max="5893" width="9.140625" style="5"/>
    <col min="5894" max="5894" width="18" style="5" customWidth="1"/>
    <col min="5895" max="5895" width="67.140625" style="5" customWidth="1"/>
    <col min="5896" max="5896" width="54.42578125" style="5" customWidth="1"/>
    <col min="5897" max="5897" width="16.28515625" style="5" customWidth="1"/>
    <col min="5898" max="6149" width="9.140625" style="5"/>
    <col min="6150" max="6150" width="18" style="5" customWidth="1"/>
    <col min="6151" max="6151" width="67.140625" style="5" customWidth="1"/>
    <col min="6152" max="6152" width="54.42578125" style="5" customWidth="1"/>
    <col min="6153" max="6153" width="16.28515625" style="5" customWidth="1"/>
    <col min="6154" max="6405" width="9.140625" style="5"/>
    <col min="6406" max="6406" width="18" style="5" customWidth="1"/>
    <col min="6407" max="6407" width="67.140625" style="5" customWidth="1"/>
    <col min="6408" max="6408" width="54.42578125" style="5" customWidth="1"/>
    <col min="6409" max="6409" width="16.28515625" style="5" customWidth="1"/>
    <col min="6410" max="6661" width="9.140625" style="5"/>
    <col min="6662" max="6662" width="18" style="5" customWidth="1"/>
    <col min="6663" max="6663" width="67.140625" style="5" customWidth="1"/>
    <col min="6664" max="6664" width="54.42578125" style="5" customWidth="1"/>
    <col min="6665" max="6665" width="16.28515625" style="5" customWidth="1"/>
    <col min="6666" max="6917" width="9.140625" style="5"/>
    <col min="6918" max="6918" width="18" style="5" customWidth="1"/>
    <col min="6919" max="6919" width="67.140625" style="5" customWidth="1"/>
    <col min="6920" max="6920" width="54.42578125" style="5" customWidth="1"/>
    <col min="6921" max="6921" width="16.28515625" style="5" customWidth="1"/>
    <col min="6922" max="7173" width="9.140625" style="5"/>
    <col min="7174" max="7174" width="18" style="5" customWidth="1"/>
    <col min="7175" max="7175" width="67.140625" style="5" customWidth="1"/>
    <col min="7176" max="7176" width="54.42578125" style="5" customWidth="1"/>
    <col min="7177" max="7177" width="16.28515625" style="5" customWidth="1"/>
    <col min="7178" max="7429" width="9.140625" style="5"/>
    <col min="7430" max="7430" width="18" style="5" customWidth="1"/>
    <col min="7431" max="7431" width="67.140625" style="5" customWidth="1"/>
    <col min="7432" max="7432" width="54.42578125" style="5" customWidth="1"/>
    <col min="7433" max="7433" width="16.28515625" style="5" customWidth="1"/>
    <col min="7434" max="7685" width="9.140625" style="5"/>
    <col min="7686" max="7686" width="18" style="5" customWidth="1"/>
    <col min="7687" max="7687" width="67.140625" style="5" customWidth="1"/>
    <col min="7688" max="7688" width="54.42578125" style="5" customWidth="1"/>
    <col min="7689" max="7689" width="16.28515625" style="5" customWidth="1"/>
    <col min="7690" max="7941" width="9.140625" style="5"/>
    <col min="7942" max="7942" width="18" style="5" customWidth="1"/>
    <col min="7943" max="7943" width="67.140625" style="5" customWidth="1"/>
    <col min="7944" max="7944" width="54.42578125" style="5" customWidth="1"/>
    <col min="7945" max="7945" width="16.28515625" style="5" customWidth="1"/>
    <col min="7946" max="8197" width="9.140625" style="5"/>
    <col min="8198" max="8198" width="18" style="5" customWidth="1"/>
    <col min="8199" max="8199" width="67.140625" style="5" customWidth="1"/>
    <col min="8200" max="8200" width="54.42578125" style="5" customWidth="1"/>
    <col min="8201" max="8201" width="16.28515625" style="5" customWidth="1"/>
    <col min="8202" max="8453" width="9.140625" style="5"/>
    <col min="8454" max="8454" width="18" style="5" customWidth="1"/>
    <col min="8455" max="8455" width="67.140625" style="5" customWidth="1"/>
    <col min="8456" max="8456" width="54.42578125" style="5" customWidth="1"/>
    <col min="8457" max="8457" width="16.28515625" style="5" customWidth="1"/>
    <col min="8458" max="8709" width="9.140625" style="5"/>
    <col min="8710" max="8710" width="18" style="5" customWidth="1"/>
    <col min="8711" max="8711" width="67.140625" style="5" customWidth="1"/>
    <col min="8712" max="8712" width="54.42578125" style="5" customWidth="1"/>
    <col min="8713" max="8713" width="16.28515625" style="5" customWidth="1"/>
    <col min="8714" max="8965" width="9.140625" style="5"/>
    <col min="8966" max="8966" width="18" style="5" customWidth="1"/>
    <col min="8967" max="8967" width="67.140625" style="5" customWidth="1"/>
    <col min="8968" max="8968" width="54.42578125" style="5" customWidth="1"/>
    <col min="8969" max="8969" width="16.28515625" style="5" customWidth="1"/>
    <col min="8970" max="9221" width="9.140625" style="5"/>
    <col min="9222" max="9222" width="18" style="5" customWidth="1"/>
    <col min="9223" max="9223" width="67.140625" style="5" customWidth="1"/>
    <col min="9224" max="9224" width="54.42578125" style="5" customWidth="1"/>
    <col min="9225" max="9225" width="16.28515625" style="5" customWidth="1"/>
    <col min="9226" max="9477" width="9.140625" style="5"/>
    <col min="9478" max="9478" width="18" style="5" customWidth="1"/>
    <col min="9479" max="9479" width="67.140625" style="5" customWidth="1"/>
    <col min="9480" max="9480" width="54.42578125" style="5" customWidth="1"/>
    <col min="9481" max="9481" width="16.28515625" style="5" customWidth="1"/>
    <col min="9482" max="9733" width="9.140625" style="5"/>
    <col min="9734" max="9734" width="18" style="5" customWidth="1"/>
    <col min="9735" max="9735" width="67.140625" style="5" customWidth="1"/>
    <col min="9736" max="9736" width="54.42578125" style="5" customWidth="1"/>
    <col min="9737" max="9737" width="16.28515625" style="5" customWidth="1"/>
    <col min="9738" max="9989" width="9.140625" style="5"/>
    <col min="9990" max="9990" width="18" style="5" customWidth="1"/>
    <col min="9991" max="9991" width="67.140625" style="5" customWidth="1"/>
    <col min="9992" max="9992" width="54.42578125" style="5" customWidth="1"/>
    <col min="9993" max="9993" width="16.28515625" style="5" customWidth="1"/>
    <col min="9994" max="10245" width="9.140625" style="5"/>
    <col min="10246" max="10246" width="18" style="5" customWidth="1"/>
    <col min="10247" max="10247" width="67.140625" style="5" customWidth="1"/>
    <col min="10248" max="10248" width="54.42578125" style="5" customWidth="1"/>
    <col min="10249" max="10249" width="16.28515625" style="5" customWidth="1"/>
    <col min="10250" max="10501" width="9.140625" style="5"/>
    <col min="10502" max="10502" width="18" style="5" customWidth="1"/>
    <col min="10503" max="10503" width="67.140625" style="5" customWidth="1"/>
    <col min="10504" max="10504" width="54.42578125" style="5" customWidth="1"/>
    <col min="10505" max="10505" width="16.28515625" style="5" customWidth="1"/>
    <col min="10506" max="10757" width="9.140625" style="5"/>
    <col min="10758" max="10758" width="18" style="5" customWidth="1"/>
    <col min="10759" max="10759" width="67.140625" style="5" customWidth="1"/>
    <col min="10760" max="10760" width="54.42578125" style="5" customWidth="1"/>
    <col min="10761" max="10761" width="16.28515625" style="5" customWidth="1"/>
    <col min="10762" max="11013" width="9.140625" style="5"/>
    <col min="11014" max="11014" width="18" style="5" customWidth="1"/>
    <col min="11015" max="11015" width="67.140625" style="5" customWidth="1"/>
    <col min="11016" max="11016" width="54.42578125" style="5" customWidth="1"/>
    <col min="11017" max="11017" width="16.28515625" style="5" customWidth="1"/>
    <col min="11018" max="11269" width="9.140625" style="5"/>
    <col min="11270" max="11270" width="18" style="5" customWidth="1"/>
    <col min="11271" max="11271" width="67.140625" style="5" customWidth="1"/>
    <col min="11272" max="11272" width="54.42578125" style="5" customWidth="1"/>
    <col min="11273" max="11273" width="16.28515625" style="5" customWidth="1"/>
    <col min="11274" max="11525" width="9.140625" style="5"/>
    <col min="11526" max="11526" width="18" style="5" customWidth="1"/>
    <col min="11527" max="11527" width="67.140625" style="5" customWidth="1"/>
    <col min="11528" max="11528" width="54.42578125" style="5" customWidth="1"/>
    <col min="11529" max="11529" width="16.28515625" style="5" customWidth="1"/>
    <col min="11530" max="11781" width="9.140625" style="5"/>
    <col min="11782" max="11782" width="18" style="5" customWidth="1"/>
    <col min="11783" max="11783" width="67.140625" style="5" customWidth="1"/>
    <col min="11784" max="11784" width="54.42578125" style="5" customWidth="1"/>
    <col min="11785" max="11785" width="16.28515625" style="5" customWidth="1"/>
    <col min="11786" max="12037" width="9.140625" style="5"/>
    <col min="12038" max="12038" width="18" style="5" customWidth="1"/>
    <col min="12039" max="12039" width="67.140625" style="5" customWidth="1"/>
    <col min="12040" max="12040" width="54.42578125" style="5" customWidth="1"/>
    <col min="12041" max="12041" width="16.28515625" style="5" customWidth="1"/>
    <col min="12042" max="12293" width="9.140625" style="5"/>
    <col min="12294" max="12294" width="18" style="5" customWidth="1"/>
    <col min="12295" max="12295" width="67.140625" style="5" customWidth="1"/>
    <col min="12296" max="12296" width="54.42578125" style="5" customWidth="1"/>
    <col min="12297" max="12297" width="16.28515625" style="5" customWidth="1"/>
    <col min="12298" max="12549" width="9.140625" style="5"/>
    <col min="12550" max="12550" width="18" style="5" customWidth="1"/>
    <col min="12551" max="12551" width="67.140625" style="5" customWidth="1"/>
    <col min="12552" max="12552" width="54.42578125" style="5" customWidth="1"/>
    <col min="12553" max="12553" width="16.28515625" style="5" customWidth="1"/>
    <col min="12554" max="12805" width="9.140625" style="5"/>
    <col min="12806" max="12806" width="18" style="5" customWidth="1"/>
    <col min="12807" max="12807" width="67.140625" style="5" customWidth="1"/>
    <col min="12808" max="12808" width="54.42578125" style="5" customWidth="1"/>
    <col min="12809" max="12809" width="16.28515625" style="5" customWidth="1"/>
    <col min="12810" max="13061" width="9.140625" style="5"/>
    <col min="13062" max="13062" width="18" style="5" customWidth="1"/>
    <col min="13063" max="13063" width="67.140625" style="5" customWidth="1"/>
    <col min="13064" max="13064" width="54.42578125" style="5" customWidth="1"/>
    <col min="13065" max="13065" width="16.28515625" style="5" customWidth="1"/>
    <col min="13066" max="13317" width="9.140625" style="5"/>
    <col min="13318" max="13318" width="18" style="5" customWidth="1"/>
    <col min="13319" max="13319" width="67.140625" style="5" customWidth="1"/>
    <col min="13320" max="13320" width="54.42578125" style="5" customWidth="1"/>
    <col min="13321" max="13321" width="16.28515625" style="5" customWidth="1"/>
    <col min="13322" max="13573" width="9.140625" style="5"/>
    <col min="13574" max="13574" width="18" style="5" customWidth="1"/>
    <col min="13575" max="13575" width="67.140625" style="5" customWidth="1"/>
    <col min="13576" max="13576" width="54.42578125" style="5" customWidth="1"/>
    <col min="13577" max="13577" width="16.28515625" style="5" customWidth="1"/>
    <col min="13578" max="13829" width="9.140625" style="5"/>
    <col min="13830" max="13830" width="18" style="5" customWidth="1"/>
    <col min="13831" max="13831" width="67.140625" style="5" customWidth="1"/>
    <col min="13832" max="13832" width="54.42578125" style="5" customWidth="1"/>
    <col min="13833" max="13833" width="16.28515625" style="5" customWidth="1"/>
    <col min="13834" max="14085" width="9.140625" style="5"/>
    <col min="14086" max="14086" width="18" style="5" customWidth="1"/>
    <col min="14087" max="14087" width="67.140625" style="5" customWidth="1"/>
    <col min="14088" max="14088" width="54.42578125" style="5" customWidth="1"/>
    <col min="14089" max="14089" width="16.28515625" style="5" customWidth="1"/>
    <col min="14090" max="14341" width="9.140625" style="5"/>
    <col min="14342" max="14342" width="18" style="5" customWidth="1"/>
    <col min="14343" max="14343" width="67.140625" style="5" customWidth="1"/>
    <col min="14344" max="14344" width="54.42578125" style="5" customWidth="1"/>
    <col min="14345" max="14345" width="16.28515625" style="5" customWidth="1"/>
    <col min="14346" max="14597" width="9.140625" style="5"/>
    <col min="14598" max="14598" width="18" style="5" customWidth="1"/>
    <col min="14599" max="14599" width="67.140625" style="5" customWidth="1"/>
    <col min="14600" max="14600" width="54.42578125" style="5" customWidth="1"/>
    <col min="14601" max="14601" width="16.28515625" style="5" customWidth="1"/>
    <col min="14602" max="14853" width="9.140625" style="5"/>
    <col min="14854" max="14854" width="18" style="5" customWidth="1"/>
    <col min="14855" max="14855" width="67.140625" style="5" customWidth="1"/>
    <col min="14856" max="14856" width="54.42578125" style="5" customWidth="1"/>
    <col min="14857" max="14857" width="16.28515625" style="5" customWidth="1"/>
    <col min="14858" max="15109" width="9.140625" style="5"/>
    <col min="15110" max="15110" width="18" style="5" customWidth="1"/>
    <col min="15111" max="15111" width="67.140625" style="5" customWidth="1"/>
    <col min="15112" max="15112" width="54.42578125" style="5" customWidth="1"/>
    <col min="15113" max="15113" width="16.28515625" style="5" customWidth="1"/>
    <col min="15114" max="15365" width="9.140625" style="5"/>
    <col min="15366" max="15366" width="18" style="5" customWidth="1"/>
    <col min="15367" max="15367" width="67.140625" style="5" customWidth="1"/>
    <col min="15368" max="15368" width="54.42578125" style="5" customWidth="1"/>
    <col min="15369" max="15369" width="16.28515625" style="5" customWidth="1"/>
    <col min="15370" max="15621" width="9.140625" style="5"/>
    <col min="15622" max="15622" width="18" style="5" customWidth="1"/>
    <col min="15623" max="15623" width="67.140625" style="5" customWidth="1"/>
    <col min="15624" max="15624" width="54.42578125" style="5" customWidth="1"/>
    <col min="15625" max="15625" width="16.28515625" style="5" customWidth="1"/>
    <col min="15626" max="15877" width="9.140625" style="5"/>
    <col min="15878" max="15878" width="18" style="5" customWidth="1"/>
    <col min="15879" max="15879" width="67.140625" style="5" customWidth="1"/>
    <col min="15880" max="15880" width="54.42578125" style="5" customWidth="1"/>
    <col min="15881" max="15881" width="16.28515625" style="5" customWidth="1"/>
    <col min="15882" max="16133" width="9.140625" style="5"/>
    <col min="16134" max="16134" width="18" style="5" customWidth="1"/>
    <col min="16135" max="16135" width="67.140625" style="5" customWidth="1"/>
    <col min="16136" max="16136" width="54.42578125" style="5" customWidth="1"/>
    <col min="16137" max="16137" width="16.28515625" style="5" customWidth="1"/>
    <col min="16138" max="16384" width="9.140625" style="5"/>
  </cols>
  <sheetData>
    <row r="1" spans="1:11" ht="14.25" x14ac:dyDescent="0.2">
      <c r="A1" s="3" t="s">
        <v>4</v>
      </c>
      <c r="B1" s="4" t="s">
        <v>6</v>
      </c>
      <c r="C1" s="6" t="s">
        <v>7</v>
      </c>
      <c r="D1" s="6" t="s">
        <v>8</v>
      </c>
      <c r="E1" s="7" t="s">
        <v>4</v>
      </c>
      <c r="F1" s="7" t="s">
        <v>9</v>
      </c>
      <c r="G1" s="8"/>
      <c r="H1" s="9" t="s">
        <v>10</v>
      </c>
      <c r="I1" s="9" t="s">
        <v>11</v>
      </c>
      <c r="K1" s="9" t="s">
        <v>120</v>
      </c>
    </row>
    <row r="2" spans="1:11" x14ac:dyDescent="0.25">
      <c r="A2" s="10" t="s">
        <v>12</v>
      </c>
      <c r="B2" s="11" t="s">
        <v>13</v>
      </c>
      <c r="C2" s="12" t="s">
        <v>14</v>
      </c>
      <c r="D2" s="2" t="s">
        <v>15</v>
      </c>
      <c r="E2" s="13" t="s">
        <v>16</v>
      </c>
      <c r="F2" s="14" t="s">
        <v>17</v>
      </c>
      <c r="G2" s="15"/>
      <c r="H2" s="16" t="s">
        <v>18</v>
      </c>
      <c r="I2" s="16" t="s">
        <v>19</v>
      </c>
      <c r="K2" s="43" t="s">
        <v>3654</v>
      </c>
    </row>
    <row r="3" spans="1:11" x14ac:dyDescent="0.25">
      <c r="A3" s="10" t="s">
        <v>20</v>
      </c>
      <c r="B3" s="11" t="s">
        <v>94</v>
      </c>
      <c r="C3" s="12" t="s">
        <v>14</v>
      </c>
      <c r="D3" s="2" t="s">
        <v>22</v>
      </c>
      <c r="E3" s="13" t="s">
        <v>23</v>
      </c>
      <c r="F3" s="14" t="s">
        <v>14</v>
      </c>
      <c r="G3" s="15"/>
      <c r="H3" s="16" t="s">
        <v>24</v>
      </c>
      <c r="I3" s="16" t="s">
        <v>25</v>
      </c>
      <c r="K3" s="16" t="s">
        <v>123</v>
      </c>
    </row>
    <row r="4" spans="1:11" x14ac:dyDescent="0.25">
      <c r="A4" s="10" t="s">
        <v>26</v>
      </c>
      <c r="B4" s="11" t="s">
        <v>21</v>
      </c>
      <c r="C4" s="12" t="s">
        <v>14</v>
      </c>
      <c r="D4" s="2" t="s">
        <v>27</v>
      </c>
      <c r="E4" s="13" t="s">
        <v>28</v>
      </c>
      <c r="F4" s="14" t="s">
        <v>14</v>
      </c>
      <c r="G4" s="15"/>
      <c r="H4" s="16" t="s">
        <v>29</v>
      </c>
      <c r="I4" s="16" t="s">
        <v>30</v>
      </c>
      <c r="K4" s="16" t="s">
        <v>124</v>
      </c>
    </row>
    <row r="5" spans="1:11" x14ac:dyDescent="0.25">
      <c r="A5" s="17" t="s">
        <v>31</v>
      </c>
      <c r="B5" s="18">
        <v>1030</v>
      </c>
      <c r="C5" s="12" t="s">
        <v>32</v>
      </c>
      <c r="D5" s="2" t="s">
        <v>33</v>
      </c>
      <c r="E5" s="19" t="s">
        <v>34</v>
      </c>
      <c r="F5" s="14" t="s">
        <v>14</v>
      </c>
      <c r="G5" s="15"/>
      <c r="H5" s="16" t="s">
        <v>35</v>
      </c>
      <c r="I5" s="16" t="s">
        <v>36</v>
      </c>
    </row>
    <row r="6" spans="1:11" x14ac:dyDescent="0.25">
      <c r="A6" s="10" t="s">
        <v>95</v>
      </c>
      <c r="B6" s="11" t="s">
        <v>37</v>
      </c>
      <c r="C6" s="12" t="s">
        <v>32</v>
      </c>
      <c r="D6" s="2" t="s">
        <v>38</v>
      </c>
      <c r="E6" s="13" t="s">
        <v>39</v>
      </c>
      <c r="F6" s="14" t="s">
        <v>32</v>
      </c>
      <c r="G6" s="15"/>
      <c r="H6" s="16" t="s">
        <v>40</v>
      </c>
      <c r="I6" s="16" t="s">
        <v>41</v>
      </c>
    </row>
    <row r="7" spans="1:11" x14ac:dyDescent="0.25">
      <c r="A7" s="2" t="s">
        <v>96</v>
      </c>
      <c r="B7" s="2" t="s">
        <v>97</v>
      </c>
      <c r="C7" s="12" t="s">
        <v>32</v>
      </c>
      <c r="D7" s="2" t="s">
        <v>38</v>
      </c>
      <c r="E7" s="13" t="s">
        <v>45</v>
      </c>
      <c r="F7" s="14" t="s">
        <v>32</v>
      </c>
      <c r="G7" s="15"/>
      <c r="H7" s="16" t="s">
        <v>46</v>
      </c>
      <c r="I7" s="16" t="s">
        <v>47</v>
      </c>
    </row>
    <row r="8" spans="1:11" x14ac:dyDescent="0.25">
      <c r="A8" s="10" t="s">
        <v>42</v>
      </c>
      <c r="B8" s="11" t="s">
        <v>43</v>
      </c>
      <c r="C8" s="12" t="s">
        <v>32</v>
      </c>
      <c r="D8" s="2" t="s">
        <v>44</v>
      </c>
      <c r="E8" s="13" t="s">
        <v>51</v>
      </c>
      <c r="F8" s="14" t="s">
        <v>32</v>
      </c>
      <c r="G8" s="15"/>
      <c r="H8" s="16" t="s">
        <v>98</v>
      </c>
      <c r="I8" s="16" t="s">
        <v>52</v>
      </c>
    </row>
    <row r="9" spans="1:11" x14ac:dyDescent="0.25">
      <c r="A9" s="10" t="s">
        <v>48</v>
      </c>
      <c r="B9" s="11" t="s">
        <v>49</v>
      </c>
      <c r="C9" s="12" t="s">
        <v>32</v>
      </c>
      <c r="D9" s="2" t="s">
        <v>50</v>
      </c>
      <c r="E9" s="13" t="s">
        <v>56</v>
      </c>
      <c r="F9" s="14" t="s">
        <v>32</v>
      </c>
      <c r="G9" s="15"/>
      <c r="H9" s="16" t="s">
        <v>99</v>
      </c>
      <c r="I9" s="16" t="s">
        <v>57</v>
      </c>
    </row>
    <row r="10" spans="1:11" x14ac:dyDescent="0.25">
      <c r="A10" s="10" t="s">
        <v>53</v>
      </c>
      <c r="B10" s="11" t="s">
        <v>54</v>
      </c>
      <c r="C10" s="12" t="s">
        <v>32</v>
      </c>
      <c r="D10" s="2" t="s">
        <v>55</v>
      </c>
      <c r="E10" s="13" t="s">
        <v>53</v>
      </c>
      <c r="F10" s="14" t="s">
        <v>32</v>
      </c>
      <c r="G10" s="15"/>
      <c r="H10" s="16" t="s">
        <v>100</v>
      </c>
      <c r="I10" s="16" t="s">
        <v>60</v>
      </c>
    </row>
    <row r="11" spans="1:11" x14ac:dyDescent="0.25">
      <c r="A11" s="10" t="s">
        <v>101</v>
      </c>
      <c r="B11" s="11" t="s">
        <v>58</v>
      </c>
      <c r="C11" s="12" t="s">
        <v>32</v>
      </c>
      <c r="D11" s="2" t="s">
        <v>59</v>
      </c>
      <c r="E11" s="13" t="s">
        <v>63</v>
      </c>
      <c r="F11" s="14" t="s">
        <v>64</v>
      </c>
      <c r="G11" s="15"/>
      <c r="H11" s="16" t="s">
        <v>65</v>
      </c>
      <c r="I11" s="16" t="s">
        <v>66</v>
      </c>
    </row>
    <row r="12" spans="1:11" x14ac:dyDescent="0.25">
      <c r="A12" s="10" t="s">
        <v>102</v>
      </c>
      <c r="B12" s="11" t="s">
        <v>61</v>
      </c>
      <c r="C12" s="12" t="s">
        <v>32</v>
      </c>
      <c r="D12" s="2" t="s">
        <v>62</v>
      </c>
      <c r="E12" s="13" t="s">
        <v>69</v>
      </c>
      <c r="F12" s="14" t="s">
        <v>32</v>
      </c>
      <c r="G12" s="15"/>
      <c r="H12" s="16" t="s">
        <v>70</v>
      </c>
      <c r="I12" s="16" t="s">
        <v>71</v>
      </c>
    </row>
    <row r="13" spans="1:11" x14ac:dyDescent="0.25">
      <c r="A13" s="10" t="s">
        <v>67</v>
      </c>
      <c r="B13" s="11" t="s">
        <v>68</v>
      </c>
      <c r="C13" s="12" t="s">
        <v>32</v>
      </c>
      <c r="E13" s="13" t="s">
        <v>74</v>
      </c>
      <c r="F13" s="14" t="s">
        <v>32</v>
      </c>
      <c r="H13" s="16" t="s">
        <v>75</v>
      </c>
      <c r="I13" s="16" t="s">
        <v>76</v>
      </c>
    </row>
    <row r="14" spans="1:11" x14ac:dyDescent="0.25">
      <c r="A14" s="21" t="s">
        <v>103</v>
      </c>
      <c r="B14" s="2" t="s">
        <v>104</v>
      </c>
      <c r="C14" s="12" t="s">
        <v>32</v>
      </c>
      <c r="D14" s="2" t="s">
        <v>105</v>
      </c>
      <c r="E14" s="13" t="s">
        <v>80</v>
      </c>
      <c r="F14" s="14" t="s">
        <v>32</v>
      </c>
      <c r="H14" s="16" t="s">
        <v>106</v>
      </c>
      <c r="I14" s="16" t="s">
        <v>81</v>
      </c>
    </row>
    <row r="15" spans="1:11" x14ac:dyDescent="0.25">
      <c r="A15" s="10" t="s">
        <v>107</v>
      </c>
      <c r="B15" s="11" t="s">
        <v>72</v>
      </c>
      <c r="C15" s="12" t="s">
        <v>32</v>
      </c>
      <c r="D15" s="2" t="s">
        <v>73</v>
      </c>
      <c r="E15" s="13" t="s">
        <v>84</v>
      </c>
      <c r="F15" s="14" t="s">
        <v>64</v>
      </c>
      <c r="H15" s="16" t="s">
        <v>85</v>
      </c>
      <c r="I15" s="16" t="s">
        <v>86</v>
      </c>
    </row>
    <row r="16" spans="1:11" x14ac:dyDescent="0.25">
      <c r="A16" s="10" t="s">
        <v>77</v>
      </c>
      <c r="B16" s="11" t="s">
        <v>78</v>
      </c>
      <c r="C16" s="12" t="s">
        <v>64</v>
      </c>
      <c r="D16" s="2" t="s">
        <v>79</v>
      </c>
      <c r="E16" s="13" t="s">
        <v>67</v>
      </c>
      <c r="F16" s="14" t="s">
        <v>32</v>
      </c>
      <c r="H16" s="16" t="s">
        <v>108</v>
      </c>
      <c r="I16" s="16" t="s">
        <v>109</v>
      </c>
    </row>
    <row r="17" spans="1:6" x14ac:dyDescent="0.25">
      <c r="A17" s="10" t="s">
        <v>110</v>
      </c>
      <c r="B17" s="11" t="s">
        <v>82</v>
      </c>
      <c r="C17" s="12" t="s">
        <v>32</v>
      </c>
      <c r="D17" s="2" t="s">
        <v>83</v>
      </c>
      <c r="E17" s="13" t="s">
        <v>103</v>
      </c>
      <c r="F17" s="14" t="s">
        <v>32</v>
      </c>
    </row>
    <row r="18" spans="1:6" x14ac:dyDescent="0.25">
      <c r="A18" s="21" t="s">
        <v>87</v>
      </c>
      <c r="B18" s="1">
        <v>2110</v>
      </c>
      <c r="C18" s="12" t="s">
        <v>32</v>
      </c>
      <c r="D18" s="2" t="s">
        <v>88</v>
      </c>
    </row>
    <row r="19" spans="1:6" x14ac:dyDescent="0.25">
      <c r="A19" s="21" t="s">
        <v>16</v>
      </c>
      <c r="B19" s="1">
        <v>2800</v>
      </c>
      <c r="C19" s="12" t="s">
        <v>17</v>
      </c>
      <c r="D19" s="2" t="s">
        <v>89</v>
      </c>
    </row>
    <row r="20" spans="1:6" x14ac:dyDescent="0.25">
      <c r="A20" s="21" t="s">
        <v>90</v>
      </c>
      <c r="B20" s="1">
        <v>2900</v>
      </c>
      <c r="C20" s="12" t="s">
        <v>17</v>
      </c>
      <c r="D20" s="2" t="s">
        <v>91</v>
      </c>
    </row>
    <row r="21" spans="1:6" x14ac:dyDescent="0.25">
      <c r="A21" s="21" t="s">
        <v>92</v>
      </c>
      <c r="C21" s="2" t="s">
        <v>92</v>
      </c>
      <c r="D21" s="2" t="s">
        <v>93</v>
      </c>
    </row>
    <row r="22" spans="1:6" x14ac:dyDescent="0.25">
      <c r="A22" s="2" t="s">
        <v>3789</v>
      </c>
      <c r="C22" s="2" t="s">
        <v>32</v>
      </c>
      <c r="D22" s="2" t="s">
        <v>3790</v>
      </c>
    </row>
    <row r="23" spans="1:6" x14ac:dyDescent="0.25">
      <c r="A23" s="2" t="s">
        <v>3791</v>
      </c>
      <c r="C23" s="2" t="s">
        <v>32</v>
      </c>
      <c r="D23" s="2" t="s">
        <v>3791</v>
      </c>
    </row>
  </sheetData>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12E6DD-F4BC-4BCD-B515-25BCF558AF61}">
  <dimension ref="A1:C1778"/>
  <sheetViews>
    <sheetView workbookViewId="0">
      <selection activeCell="B1" sqref="B1"/>
    </sheetView>
  </sheetViews>
  <sheetFormatPr defaultRowHeight="15" x14ac:dyDescent="0.25"/>
  <cols>
    <col min="1" max="1" width="23.7109375" style="1" customWidth="1"/>
    <col min="2" max="2" width="211.5703125" style="1" bestFit="1" customWidth="1"/>
    <col min="3" max="3" width="9.140625" style="1"/>
  </cols>
  <sheetData>
    <row r="1" spans="1:2" x14ac:dyDescent="0.25">
      <c r="A1" s="1" t="s">
        <v>3868</v>
      </c>
      <c r="B1" s="1" t="s">
        <v>3868</v>
      </c>
    </row>
    <row r="2" spans="1:2" x14ac:dyDescent="0.25">
      <c r="A2" s="44" t="s">
        <v>3866</v>
      </c>
      <c r="B2" s="44" t="s">
        <v>3866</v>
      </c>
    </row>
    <row r="3" spans="1:2" x14ac:dyDescent="0.25">
      <c r="A3" s="44" t="s">
        <v>3867</v>
      </c>
      <c r="B3" s="44" t="s">
        <v>3867</v>
      </c>
    </row>
    <row r="4" spans="1:2" x14ac:dyDescent="0.25">
      <c r="A4" s="1">
        <v>2059520</v>
      </c>
      <c r="B4" s="1" t="s">
        <v>816</v>
      </c>
    </row>
    <row r="5" spans="1:2" x14ac:dyDescent="0.25">
      <c r="A5" s="1">
        <v>2059520</v>
      </c>
      <c r="B5" s="1" t="s">
        <v>3808</v>
      </c>
    </row>
    <row r="6" spans="1:2" x14ac:dyDescent="0.25">
      <c r="A6" s="1" t="s">
        <v>260</v>
      </c>
      <c r="B6" s="1" t="s">
        <v>1063</v>
      </c>
    </row>
    <row r="7" spans="1:2" x14ac:dyDescent="0.25">
      <c r="A7" s="1" t="s">
        <v>306</v>
      </c>
      <c r="B7" s="1" t="s">
        <v>1341</v>
      </c>
    </row>
    <row r="8" spans="1:2" x14ac:dyDescent="0.25">
      <c r="A8" s="1" t="s">
        <v>306</v>
      </c>
      <c r="B8" s="1" t="s">
        <v>1342</v>
      </c>
    </row>
    <row r="9" spans="1:2" x14ac:dyDescent="0.25">
      <c r="A9" t="s">
        <v>305</v>
      </c>
      <c r="B9" t="s">
        <v>3863</v>
      </c>
    </row>
    <row r="10" spans="1:2" x14ac:dyDescent="0.25">
      <c r="A10" s="1" t="s">
        <v>512</v>
      </c>
      <c r="B10" s="1" t="s">
        <v>2020</v>
      </c>
    </row>
    <row r="11" spans="1:2" x14ac:dyDescent="0.25">
      <c r="A11" s="1" t="s">
        <v>342</v>
      </c>
      <c r="B11" s="1" t="s">
        <v>1515</v>
      </c>
    </row>
    <row r="12" spans="1:2" x14ac:dyDescent="0.25">
      <c r="A12" s="1" t="s">
        <v>306</v>
      </c>
      <c r="B12" s="1" t="s">
        <v>1344</v>
      </c>
    </row>
    <row r="13" spans="1:2" x14ac:dyDescent="0.25">
      <c r="A13" s="1" t="s">
        <v>311</v>
      </c>
      <c r="B13" s="1" t="s">
        <v>1372</v>
      </c>
    </row>
    <row r="14" spans="1:2" x14ac:dyDescent="0.25">
      <c r="A14" s="1" t="s">
        <v>306</v>
      </c>
      <c r="B14" s="1" t="s">
        <v>1343</v>
      </c>
    </row>
    <row r="15" spans="1:2" x14ac:dyDescent="0.25">
      <c r="A15" s="1">
        <v>2630110</v>
      </c>
      <c r="B15" s="1" t="s">
        <v>1362</v>
      </c>
    </row>
    <row r="16" spans="1:2" x14ac:dyDescent="0.25">
      <c r="A16" s="1">
        <v>2630110</v>
      </c>
      <c r="B16" s="1" t="s">
        <v>1363</v>
      </c>
    </row>
    <row r="17" spans="1:2" x14ac:dyDescent="0.25">
      <c r="A17" t="s">
        <v>3764</v>
      </c>
      <c r="B17" t="s">
        <v>3758</v>
      </c>
    </row>
    <row r="18" spans="1:2" x14ac:dyDescent="0.25">
      <c r="A18" t="s">
        <v>3764</v>
      </c>
      <c r="B18" t="s">
        <v>3757</v>
      </c>
    </row>
    <row r="19" spans="1:2" x14ac:dyDescent="0.25">
      <c r="A19" s="57" t="s">
        <v>3865</v>
      </c>
      <c r="B19" t="s">
        <v>3742</v>
      </c>
    </row>
    <row r="20" spans="1:2" x14ac:dyDescent="0.25">
      <c r="A20" s="1" t="s">
        <v>206</v>
      </c>
      <c r="B20" s="1" t="s">
        <v>791</v>
      </c>
    </row>
    <row r="21" spans="1:2" x14ac:dyDescent="0.25">
      <c r="A21" s="1" t="s">
        <v>215</v>
      </c>
      <c r="B21" s="1" t="s">
        <v>857</v>
      </c>
    </row>
    <row r="22" spans="1:2" x14ac:dyDescent="0.25">
      <c r="A22" t="s">
        <v>423</v>
      </c>
      <c r="B22" t="s">
        <v>3743</v>
      </c>
    </row>
    <row r="23" spans="1:2" x14ac:dyDescent="0.25">
      <c r="A23" s="1" t="s">
        <v>366</v>
      </c>
      <c r="B23" s="1" t="s">
        <v>1630</v>
      </c>
    </row>
    <row r="24" spans="1:2" x14ac:dyDescent="0.25">
      <c r="A24" s="1" t="s">
        <v>221</v>
      </c>
      <c r="B24" s="1" t="s">
        <v>900</v>
      </c>
    </row>
    <row r="25" spans="1:2" x14ac:dyDescent="0.25">
      <c r="A25" s="1" t="s">
        <v>307</v>
      </c>
      <c r="B25" s="1" t="s">
        <v>1356</v>
      </c>
    </row>
    <row r="26" spans="1:2" x14ac:dyDescent="0.25">
      <c r="A26" s="1" t="s">
        <v>222</v>
      </c>
      <c r="B26" s="1" t="s">
        <v>901</v>
      </c>
    </row>
    <row r="27" spans="1:2" x14ac:dyDescent="0.25">
      <c r="A27" s="1" t="s">
        <v>222</v>
      </c>
      <c r="B27" s="1" t="s">
        <v>3694</v>
      </c>
    </row>
    <row r="28" spans="1:2" x14ac:dyDescent="0.25">
      <c r="A28" s="1" t="s">
        <v>264</v>
      </c>
      <c r="B28" s="1" t="s">
        <v>1082</v>
      </c>
    </row>
    <row r="29" spans="1:2" x14ac:dyDescent="0.25">
      <c r="A29" s="1" t="s">
        <v>264</v>
      </c>
      <c r="B29" s="1" t="s">
        <v>1088</v>
      </c>
    </row>
    <row r="30" spans="1:2" x14ac:dyDescent="0.25">
      <c r="A30" s="1" t="s">
        <v>190</v>
      </c>
      <c r="B30" s="1" t="s">
        <v>3804</v>
      </c>
    </row>
    <row r="31" spans="1:2" x14ac:dyDescent="0.25">
      <c r="A31" s="1" t="s">
        <v>426</v>
      </c>
      <c r="B31" s="1" t="s">
        <v>1824</v>
      </c>
    </row>
    <row r="32" spans="1:2" x14ac:dyDescent="0.25">
      <c r="A32" s="1" t="s">
        <v>522</v>
      </c>
      <c r="B32" s="1" t="s">
        <v>2046</v>
      </c>
    </row>
    <row r="33" spans="1:2" x14ac:dyDescent="0.25">
      <c r="A33" s="1" t="s">
        <v>530</v>
      </c>
      <c r="B33" s="1" t="s">
        <v>2064</v>
      </c>
    </row>
    <row r="34" spans="1:2" x14ac:dyDescent="0.25">
      <c r="A34" s="1">
        <v>2573400</v>
      </c>
      <c r="B34" s="1" t="s">
        <v>1217</v>
      </c>
    </row>
    <row r="35" spans="1:2" x14ac:dyDescent="0.25">
      <c r="A35" s="1" t="s">
        <v>242</v>
      </c>
      <c r="B35" s="1" t="s">
        <v>1017</v>
      </c>
    </row>
    <row r="36" spans="1:2" x14ac:dyDescent="0.25">
      <c r="A36" s="1">
        <v>2442110</v>
      </c>
      <c r="B36" s="1" t="s">
        <v>1097</v>
      </c>
    </row>
    <row r="37" spans="1:2" x14ac:dyDescent="0.25">
      <c r="A37" s="1">
        <v>2015103</v>
      </c>
      <c r="B37" s="1" t="s">
        <v>762</v>
      </c>
    </row>
    <row r="38" spans="1:2" x14ac:dyDescent="0.25">
      <c r="A38" s="1" t="s">
        <v>212</v>
      </c>
      <c r="B38" s="1" t="s">
        <v>844</v>
      </c>
    </row>
    <row r="39" spans="1:2" x14ac:dyDescent="0.25">
      <c r="A39" s="1">
        <v>2013600</v>
      </c>
      <c r="B39" s="1" t="s">
        <v>736</v>
      </c>
    </row>
    <row r="40" spans="1:2" x14ac:dyDescent="0.25">
      <c r="A40" s="1">
        <v>2013600</v>
      </c>
      <c r="B40" s="1" t="s">
        <v>734</v>
      </c>
    </row>
    <row r="41" spans="1:2" x14ac:dyDescent="0.25">
      <c r="A41" s="1">
        <v>2013410</v>
      </c>
      <c r="B41" s="1" t="s">
        <v>713</v>
      </c>
    </row>
    <row r="42" spans="1:2" x14ac:dyDescent="0.25">
      <c r="A42" s="1" t="s">
        <v>330</v>
      </c>
      <c r="B42" s="1" t="s">
        <v>1464</v>
      </c>
    </row>
    <row r="43" spans="1:2" x14ac:dyDescent="0.25">
      <c r="A43" s="1" t="s">
        <v>330</v>
      </c>
      <c r="B43" s="1" t="s">
        <v>3832</v>
      </c>
    </row>
    <row r="44" spans="1:2" x14ac:dyDescent="0.25">
      <c r="A44" s="1" t="s">
        <v>330</v>
      </c>
      <c r="B44" s="1" t="s">
        <v>1465</v>
      </c>
    </row>
    <row r="45" spans="1:2" x14ac:dyDescent="0.25">
      <c r="A45" s="1" t="s">
        <v>333</v>
      </c>
      <c r="B45" s="1" t="s">
        <v>1484</v>
      </c>
    </row>
    <row r="46" spans="1:2" x14ac:dyDescent="0.25">
      <c r="A46" s="1" t="s">
        <v>322</v>
      </c>
      <c r="B46" s="1" t="s">
        <v>1397</v>
      </c>
    </row>
    <row r="47" spans="1:2" x14ac:dyDescent="0.25">
      <c r="A47" s="1" t="s">
        <v>312</v>
      </c>
      <c r="B47" s="1" t="s">
        <v>1374</v>
      </c>
    </row>
    <row r="48" spans="1:2" x14ac:dyDescent="0.25">
      <c r="A48" s="1" t="s">
        <v>212</v>
      </c>
      <c r="B48" s="1" t="s">
        <v>843</v>
      </c>
    </row>
    <row r="49" spans="1:2" x14ac:dyDescent="0.25">
      <c r="A49" s="1" t="s">
        <v>292</v>
      </c>
      <c r="B49" s="1" t="s">
        <v>3828</v>
      </c>
    </row>
    <row r="50" spans="1:2" x14ac:dyDescent="0.25">
      <c r="A50" s="1">
        <v>2059430</v>
      </c>
      <c r="B50" s="1" t="s">
        <v>803</v>
      </c>
    </row>
    <row r="51" spans="1:2" x14ac:dyDescent="0.25">
      <c r="A51" s="1" t="s">
        <v>432</v>
      </c>
      <c r="B51" s="1" t="s">
        <v>1836</v>
      </c>
    </row>
    <row r="52" spans="1:2" x14ac:dyDescent="0.25">
      <c r="A52" s="1" t="s">
        <v>432</v>
      </c>
      <c r="B52" s="1" t="s">
        <v>1835</v>
      </c>
    </row>
    <row r="53" spans="1:2" x14ac:dyDescent="0.25">
      <c r="A53" s="1" t="s">
        <v>432</v>
      </c>
      <c r="B53" s="1" t="s">
        <v>1837</v>
      </c>
    </row>
    <row r="54" spans="1:2" x14ac:dyDescent="0.25">
      <c r="A54" s="1" t="s">
        <v>308</v>
      </c>
      <c r="B54" s="1" t="s">
        <v>1357</v>
      </c>
    </row>
    <row r="55" spans="1:2" x14ac:dyDescent="0.25">
      <c r="A55" s="1">
        <v>2841240</v>
      </c>
      <c r="B55" s="1" t="s">
        <v>1852</v>
      </c>
    </row>
    <row r="56" spans="1:2" x14ac:dyDescent="0.25">
      <c r="A56" s="1" t="s">
        <v>214</v>
      </c>
      <c r="B56" s="1" t="s">
        <v>856</v>
      </c>
    </row>
    <row r="57" spans="1:2" x14ac:dyDescent="0.25">
      <c r="A57" s="1" t="s">
        <v>188</v>
      </c>
      <c r="B57" s="1" t="s">
        <v>684</v>
      </c>
    </row>
    <row r="58" spans="1:2" x14ac:dyDescent="0.25">
      <c r="A58" s="1">
        <v>6820120</v>
      </c>
      <c r="B58" s="1" t="s">
        <v>2059</v>
      </c>
    </row>
    <row r="59" spans="1:2" x14ac:dyDescent="0.25">
      <c r="A59" s="1" t="s">
        <v>501</v>
      </c>
      <c r="B59" s="1" t="s">
        <v>2005</v>
      </c>
    </row>
    <row r="60" spans="1:2" x14ac:dyDescent="0.25">
      <c r="A60" s="1" t="s">
        <v>539</v>
      </c>
      <c r="B60" s="1" t="s">
        <v>2079</v>
      </c>
    </row>
    <row r="61" spans="1:2" x14ac:dyDescent="0.25">
      <c r="A61" s="1" t="s">
        <v>329</v>
      </c>
      <c r="B61" s="1" t="s">
        <v>1441</v>
      </c>
    </row>
    <row r="62" spans="1:2" x14ac:dyDescent="0.25">
      <c r="A62" s="1" t="s">
        <v>300</v>
      </c>
      <c r="B62" s="1" t="s">
        <v>1331</v>
      </c>
    </row>
    <row r="63" spans="1:2" x14ac:dyDescent="0.25">
      <c r="A63" s="1" t="s">
        <v>259</v>
      </c>
      <c r="B63" s="1" t="s">
        <v>1061</v>
      </c>
    </row>
    <row r="64" spans="1:2" x14ac:dyDescent="0.25">
      <c r="A64" s="1">
        <v>2219300</v>
      </c>
      <c r="B64" s="1" t="s">
        <v>886</v>
      </c>
    </row>
    <row r="65" spans="1:2" x14ac:dyDescent="0.25">
      <c r="A65" s="1" t="s">
        <v>254</v>
      </c>
      <c r="B65" s="1" t="s">
        <v>1050</v>
      </c>
    </row>
    <row r="66" spans="1:2" x14ac:dyDescent="0.25">
      <c r="A66" s="1">
        <v>2059520</v>
      </c>
      <c r="B66" s="1" t="s">
        <v>831</v>
      </c>
    </row>
    <row r="67" spans="1:2" x14ac:dyDescent="0.25">
      <c r="A67" s="1" t="s">
        <v>202</v>
      </c>
      <c r="B67" s="1" t="s">
        <v>782</v>
      </c>
    </row>
    <row r="68" spans="1:2" x14ac:dyDescent="0.25">
      <c r="A68" s="1" t="s">
        <v>291</v>
      </c>
      <c r="B68" s="1" t="s">
        <v>1298</v>
      </c>
    </row>
    <row r="69" spans="1:2" x14ac:dyDescent="0.25">
      <c r="A69" s="1" t="s">
        <v>354</v>
      </c>
      <c r="B69" s="1" t="s">
        <v>1573</v>
      </c>
    </row>
    <row r="70" spans="1:2" x14ac:dyDescent="0.25">
      <c r="A70" s="1" t="s">
        <v>273</v>
      </c>
      <c r="B70" s="1" t="s">
        <v>1124</v>
      </c>
    </row>
    <row r="71" spans="1:2" x14ac:dyDescent="0.25">
      <c r="A71" s="1">
        <v>2020140</v>
      </c>
      <c r="B71" s="1" t="s">
        <v>770</v>
      </c>
    </row>
    <row r="72" spans="1:2" x14ac:dyDescent="0.25">
      <c r="A72" s="1" t="s">
        <v>403</v>
      </c>
      <c r="B72" s="1" t="s">
        <v>1738</v>
      </c>
    </row>
    <row r="73" spans="1:2" x14ac:dyDescent="0.25">
      <c r="A73" s="1" t="s">
        <v>271</v>
      </c>
      <c r="B73" s="1" t="s">
        <v>1123</v>
      </c>
    </row>
    <row r="74" spans="1:2" x14ac:dyDescent="0.25">
      <c r="A74" s="1" t="s">
        <v>451</v>
      </c>
      <c r="B74" s="1" t="s">
        <v>1884</v>
      </c>
    </row>
    <row r="75" spans="1:2" x14ac:dyDescent="0.25">
      <c r="A75" s="1" t="s">
        <v>226</v>
      </c>
      <c r="B75" s="1" t="s">
        <v>938</v>
      </c>
    </row>
    <row r="76" spans="1:2" x14ac:dyDescent="0.25">
      <c r="A76" s="1" t="s">
        <v>240</v>
      </c>
      <c r="B76" s="1" t="s">
        <v>998</v>
      </c>
    </row>
    <row r="77" spans="1:2" x14ac:dyDescent="0.25">
      <c r="A77" s="1" t="s">
        <v>167</v>
      </c>
      <c r="B77" s="1" t="s">
        <v>644</v>
      </c>
    </row>
    <row r="78" spans="1:2" x14ac:dyDescent="0.25">
      <c r="A78" s="1" t="s">
        <v>359</v>
      </c>
      <c r="B78" s="1" t="s">
        <v>1593</v>
      </c>
    </row>
    <row r="79" spans="1:2" x14ac:dyDescent="0.25">
      <c r="A79" s="1" t="s">
        <v>388</v>
      </c>
      <c r="B79" s="1" t="s">
        <v>1686</v>
      </c>
    </row>
    <row r="80" spans="1:2" x14ac:dyDescent="0.25">
      <c r="A80" s="1">
        <v>2013319</v>
      </c>
      <c r="B80" s="1" t="s">
        <v>709</v>
      </c>
    </row>
    <row r="81" spans="1:2" x14ac:dyDescent="0.25">
      <c r="A81" s="1" t="s">
        <v>328</v>
      </c>
      <c r="B81" s="1" t="s">
        <v>3829</v>
      </c>
    </row>
    <row r="82" spans="1:2" x14ac:dyDescent="0.25">
      <c r="A82" s="1" t="s">
        <v>313</v>
      </c>
      <c r="B82" s="1" t="s">
        <v>1375</v>
      </c>
    </row>
    <row r="83" spans="1:2" x14ac:dyDescent="0.25">
      <c r="A83" s="1" t="s">
        <v>356</v>
      </c>
      <c r="B83" s="1" t="s">
        <v>1577</v>
      </c>
    </row>
    <row r="84" spans="1:2" x14ac:dyDescent="0.25">
      <c r="A84" s="1">
        <v>2720230</v>
      </c>
      <c r="B84" s="1" t="s">
        <v>2655</v>
      </c>
    </row>
    <row r="85" spans="1:2" x14ac:dyDescent="0.25">
      <c r="A85" s="1">
        <v>2720230</v>
      </c>
      <c r="B85" s="1" t="s">
        <v>1580</v>
      </c>
    </row>
    <row r="86" spans="1:2" x14ac:dyDescent="0.25">
      <c r="A86" s="1" t="s">
        <v>453</v>
      </c>
      <c r="B86" s="1" t="s">
        <v>1890</v>
      </c>
    </row>
    <row r="87" spans="1:2" x14ac:dyDescent="0.25">
      <c r="A87" s="1" t="s">
        <v>235</v>
      </c>
      <c r="B87" s="1" t="s">
        <v>982</v>
      </c>
    </row>
    <row r="88" spans="1:2" x14ac:dyDescent="0.25">
      <c r="A88" s="1" t="s">
        <v>155</v>
      </c>
      <c r="B88" s="1" t="s">
        <v>629</v>
      </c>
    </row>
    <row r="89" spans="1:2" x14ac:dyDescent="0.25">
      <c r="A89" s="1" t="s">
        <v>182</v>
      </c>
      <c r="B89" s="1" t="s">
        <v>667</v>
      </c>
    </row>
    <row r="90" spans="1:2" x14ac:dyDescent="0.25">
      <c r="A90" s="1">
        <v>2014120</v>
      </c>
      <c r="B90" s="1" t="s">
        <v>742</v>
      </c>
    </row>
    <row r="91" spans="1:2" x14ac:dyDescent="0.25">
      <c r="A91" s="1" t="s">
        <v>471</v>
      </c>
      <c r="B91" s="1" t="s">
        <v>1930</v>
      </c>
    </row>
    <row r="92" spans="1:2" x14ac:dyDescent="0.25">
      <c r="A92" s="1" t="s">
        <v>249</v>
      </c>
      <c r="B92" s="1" t="s">
        <v>1033</v>
      </c>
    </row>
    <row r="93" spans="1:2" x14ac:dyDescent="0.25">
      <c r="A93" s="1" t="s">
        <v>213</v>
      </c>
      <c r="B93" s="1" t="s">
        <v>850</v>
      </c>
    </row>
    <row r="94" spans="1:2" x14ac:dyDescent="0.25">
      <c r="A94" s="1" t="s">
        <v>223</v>
      </c>
      <c r="B94" s="1" t="s">
        <v>928</v>
      </c>
    </row>
    <row r="95" spans="1:2" x14ac:dyDescent="0.25">
      <c r="A95" s="1">
        <v>2013413</v>
      </c>
      <c r="B95" s="1" t="s">
        <v>716</v>
      </c>
    </row>
    <row r="96" spans="1:2" x14ac:dyDescent="0.25">
      <c r="A96" s="1">
        <v>2573400</v>
      </c>
      <c r="B96" s="1" t="s">
        <v>1224</v>
      </c>
    </row>
    <row r="97" spans="1:2" x14ac:dyDescent="0.25">
      <c r="A97" s="1" t="s">
        <v>330</v>
      </c>
      <c r="B97" s="1" t="s">
        <v>1460</v>
      </c>
    </row>
    <row r="98" spans="1:2" x14ac:dyDescent="0.25">
      <c r="A98" s="1" t="s">
        <v>349</v>
      </c>
      <c r="B98" s="1" t="s">
        <v>1536</v>
      </c>
    </row>
    <row r="99" spans="1:2" x14ac:dyDescent="0.25">
      <c r="A99" s="1" t="s">
        <v>330</v>
      </c>
      <c r="B99" s="1" t="s">
        <v>1472</v>
      </c>
    </row>
    <row r="100" spans="1:2" x14ac:dyDescent="0.25">
      <c r="A100" s="1">
        <v>2572140</v>
      </c>
      <c r="B100" s="1" t="s">
        <v>1146</v>
      </c>
    </row>
    <row r="101" spans="1:2" x14ac:dyDescent="0.25">
      <c r="A101" s="1" t="s">
        <v>362</v>
      </c>
      <c r="B101" s="1" t="s">
        <v>1608</v>
      </c>
    </row>
    <row r="102" spans="1:2" x14ac:dyDescent="0.25">
      <c r="A102" s="1" t="s">
        <v>422</v>
      </c>
      <c r="B102" s="1" t="s">
        <v>1812</v>
      </c>
    </row>
    <row r="103" spans="1:2" x14ac:dyDescent="0.25">
      <c r="A103" s="1" t="s">
        <v>349</v>
      </c>
      <c r="B103" s="1" t="s">
        <v>1532</v>
      </c>
    </row>
    <row r="104" spans="1:2" x14ac:dyDescent="0.25">
      <c r="A104" s="1" t="s">
        <v>307</v>
      </c>
      <c r="B104" s="1" t="s">
        <v>1351</v>
      </c>
    </row>
    <row r="105" spans="1:2" x14ac:dyDescent="0.25">
      <c r="A105" s="1" t="s">
        <v>349</v>
      </c>
      <c r="B105" s="1" t="s">
        <v>1538</v>
      </c>
    </row>
    <row r="106" spans="1:2" x14ac:dyDescent="0.25">
      <c r="A106" s="1" t="s">
        <v>349</v>
      </c>
      <c r="B106" s="1" t="s">
        <v>1537</v>
      </c>
    </row>
    <row r="107" spans="1:2" x14ac:dyDescent="0.25">
      <c r="A107" s="1" t="s">
        <v>349</v>
      </c>
      <c r="B107" s="1" t="s">
        <v>1533</v>
      </c>
    </row>
    <row r="108" spans="1:2" x14ac:dyDescent="0.25">
      <c r="A108" s="1" t="s">
        <v>349</v>
      </c>
      <c r="B108" s="1" t="s">
        <v>1534</v>
      </c>
    </row>
    <row r="109" spans="1:2" x14ac:dyDescent="0.25">
      <c r="A109" s="1" t="s">
        <v>336</v>
      </c>
      <c r="B109" s="1" t="s">
        <v>1499</v>
      </c>
    </row>
    <row r="110" spans="1:2" x14ac:dyDescent="0.25">
      <c r="A110" s="1" t="s">
        <v>349</v>
      </c>
      <c r="B110" s="1" t="s">
        <v>1531</v>
      </c>
    </row>
    <row r="111" spans="1:2" x14ac:dyDescent="0.25">
      <c r="A111" s="1" t="s">
        <v>349</v>
      </c>
      <c r="B111" s="1" t="s">
        <v>1535</v>
      </c>
    </row>
    <row r="112" spans="1:2" x14ac:dyDescent="0.25">
      <c r="A112" s="1" t="s">
        <v>174</v>
      </c>
      <c r="B112" s="1" t="s">
        <v>658</v>
      </c>
    </row>
    <row r="113" spans="1:2" x14ac:dyDescent="0.25">
      <c r="A113" s="1" t="s">
        <v>389</v>
      </c>
      <c r="B113" s="1" t="s">
        <v>1687</v>
      </c>
    </row>
    <row r="114" spans="1:2" x14ac:dyDescent="0.25">
      <c r="A114" s="1" t="s">
        <v>286</v>
      </c>
      <c r="B114" s="1" t="s">
        <v>1280</v>
      </c>
    </row>
    <row r="115" spans="1:2" x14ac:dyDescent="0.25">
      <c r="A115" s="1">
        <v>2594110</v>
      </c>
      <c r="B115" s="1" t="s">
        <v>1278</v>
      </c>
    </row>
    <row r="116" spans="1:2" x14ac:dyDescent="0.25">
      <c r="A116" s="1">
        <v>2594110</v>
      </c>
      <c r="B116" s="1" t="s">
        <v>1277</v>
      </c>
    </row>
    <row r="117" spans="1:2" x14ac:dyDescent="0.25">
      <c r="A117" s="1">
        <v>2594110</v>
      </c>
      <c r="B117" s="1" t="s">
        <v>1276</v>
      </c>
    </row>
    <row r="118" spans="1:2" x14ac:dyDescent="0.25">
      <c r="A118" s="1">
        <v>2573300</v>
      </c>
      <c r="B118" s="1" t="s">
        <v>1183</v>
      </c>
    </row>
    <row r="119" spans="1:2" x14ac:dyDescent="0.25">
      <c r="A119" s="1" t="s">
        <v>161</v>
      </c>
      <c r="B119" s="1" t="s">
        <v>635</v>
      </c>
    </row>
    <row r="120" spans="1:2" x14ac:dyDescent="0.25">
      <c r="A120" s="1" t="s">
        <v>149</v>
      </c>
      <c r="B120" s="1" t="s">
        <v>609</v>
      </c>
    </row>
    <row r="121" spans="1:2" x14ac:dyDescent="0.25">
      <c r="A121" s="1" t="s">
        <v>163</v>
      </c>
      <c r="B121" s="1" t="s">
        <v>638</v>
      </c>
    </row>
    <row r="122" spans="1:2" x14ac:dyDescent="0.25">
      <c r="A122" s="1" t="s">
        <v>163</v>
      </c>
      <c r="B122" s="1" t="s">
        <v>3802</v>
      </c>
    </row>
    <row r="123" spans="1:2" x14ac:dyDescent="0.25">
      <c r="A123" s="1">
        <v>2573400</v>
      </c>
      <c r="B123" s="1" t="s">
        <v>1243</v>
      </c>
    </row>
    <row r="124" spans="1:2" x14ac:dyDescent="0.25">
      <c r="A124" s="1" t="s">
        <v>154</v>
      </c>
      <c r="B124" s="1" t="s">
        <v>628</v>
      </c>
    </row>
    <row r="125" spans="1:2" x14ac:dyDescent="0.25">
      <c r="A125" s="1" t="s">
        <v>3731</v>
      </c>
      <c r="B125" s="1" t="s">
        <v>2022</v>
      </c>
    </row>
    <row r="126" spans="1:2" x14ac:dyDescent="0.25">
      <c r="A126" s="1" t="s">
        <v>451</v>
      </c>
      <c r="B126" s="1" t="s">
        <v>1887</v>
      </c>
    </row>
    <row r="127" spans="1:2" x14ac:dyDescent="0.25">
      <c r="A127" s="1" t="s">
        <v>174</v>
      </c>
      <c r="B127" s="1" t="s">
        <v>654</v>
      </c>
    </row>
    <row r="128" spans="1:2" x14ac:dyDescent="0.25">
      <c r="A128" s="1" t="s">
        <v>169</v>
      </c>
      <c r="B128" s="1" t="s">
        <v>646</v>
      </c>
    </row>
    <row r="129" spans="1:2" x14ac:dyDescent="0.25">
      <c r="A129" s="1">
        <v>2059520</v>
      </c>
      <c r="B129" s="1" t="s">
        <v>809</v>
      </c>
    </row>
    <row r="130" spans="1:2" x14ac:dyDescent="0.25">
      <c r="A130" s="1" t="s">
        <v>169</v>
      </c>
      <c r="B130" s="1" t="s">
        <v>3687</v>
      </c>
    </row>
    <row r="131" spans="1:2" x14ac:dyDescent="0.25">
      <c r="A131" s="1" t="s">
        <v>171</v>
      </c>
      <c r="B131" s="1" t="s">
        <v>557</v>
      </c>
    </row>
    <row r="132" spans="1:2" x14ac:dyDescent="0.25">
      <c r="A132" s="1" t="s">
        <v>169</v>
      </c>
      <c r="B132" s="1" t="s">
        <v>648</v>
      </c>
    </row>
    <row r="133" spans="1:2" x14ac:dyDescent="0.25">
      <c r="A133" s="1" t="s">
        <v>169</v>
      </c>
      <c r="B133" s="1" t="s">
        <v>647</v>
      </c>
    </row>
    <row r="134" spans="1:2" x14ac:dyDescent="0.25">
      <c r="A134" s="1" t="s">
        <v>169</v>
      </c>
      <c r="B134" s="1" t="s">
        <v>649</v>
      </c>
    </row>
    <row r="135" spans="1:2" x14ac:dyDescent="0.25">
      <c r="A135" s="1">
        <v>2059520</v>
      </c>
      <c r="B135" s="1" t="s">
        <v>810</v>
      </c>
    </row>
    <row r="136" spans="1:2" x14ac:dyDescent="0.25">
      <c r="A136" s="1" t="s">
        <v>172</v>
      </c>
      <c r="B136" s="1" t="s">
        <v>3688</v>
      </c>
    </row>
    <row r="137" spans="1:2" x14ac:dyDescent="0.25">
      <c r="A137" s="1" t="s">
        <v>170</v>
      </c>
      <c r="B137" s="1" t="s">
        <v>651</v>
      </c>
    </row>
    <row r="138" spans="1:2" x14ac:dyDescent="0.25">
      <c r="A138" s="1" t="s">
        <v>174</v>
      </c>
      <c r="B138" s="1" t="s">
        <v>3689</v>
      </c>
    </row>
    <row r="139" spans="1:2" x14ac:dyDescent="0.25">
      <c r="A139" s="1" t="s">
        <v>253</v>
      </c>
      <c r="B139" s="1" t="s">
        <v>1044</v>
      </c>
    </row>
    <row r="140" spans="1:2" x14ac:dyDescent="0.25">
      <c r="A140" s="1" t="s">
        <v>253</v>
      </c>
      <c r="B140" s="1" t="s">
        <v>1046</v>
      </c>
    </row>
    <row r="141" spans="1:2" x14ac:dyDescent="0.25">
      <c r="A141" s="1">
        <v>2573400</v>
      </c>
      <c r="B141" s="1" t="s">
        <v>1221</v>
      </c>
    </row>
    <row r="142" spans="1:2" x14ac:dyDescent="0.25">
      <c r="A142" s="1">
        <v>2059430</v>
      </c>
      <c r="B142" s="1" t="s">
        <v>805</v>
      </c>
    </row>
    <row r="143" spans="1:2" x14ac:dyDescent="0.25">
      <c r="A143" s="1">
        <v>2059430</v>
      </c>
      <c r="B143" s="1" t="s">
        <v>804</v>
      </c>
    </row>
    <row r="144" spans="1:2" x14ac:dyDescent="0.25">
      <c r="A144" s="1" t="s">
        <v>240</v>
      </c>
      <c r="B144" s="1" t="s">
        <v>999</v>
      </c>
    </row>
    <row r="145" spans="1:2" x14ac:dyDescent="0.25">
      <c r="A145" s="1" t="s">
        <v>242</v>
      </c>
      <c r="B145" s="1" t="s">
        <v>1011</v>
      </c>
    </row>
    <row r="146" spans="1:2" x14ac:dyDescent="0.25">
      <c r="A146" s="1" t="s">
        <v>409</v>
      </c>
      <c r="B146" s="1" t="s">
        <v>1762</v>
      </c>
    </row>
    <row r="147" spans="1:2" x14ac:dyDescent="0.25">
      <c r="A147" s="1" t="s">
        <v>470</v>
      </c>
      <c r="B147" s="1" t="s">
        <v>1924</v>
      </c>
    </row>
    <row r="148" spans="1:2" x14ac:dyDescent="0.25">
      <c r="A148" s="1">
        <v>2891120</v>
      </c>
      <c r="B148" s="1" t="s">
        <v>1859</v>
      </c>
    </row>
    <row r="149" spans="1:2" x14ac:dyDescent="0.25">
      <c r="A149" s="1" t="s">
        <v>218</v>
      </c>
      <c r="B149" s="1" t="s">
        <v>891</v>
      </c>
    </row>
    <row r="150" spans="1:2" x14ac:dyDescent="0.25">
      <c r="A150" s="1" t="s">
        <v>352</v>
      </c>
      <c r="B150" s="1" t="s">
        <v>1558</v>
      </c>
    </row>
    <row r="151" spans="1:2" x14ac:dyDescent="0.25">
      <c r="A151" s="1">
        <v>1399190</v>
      </c>
      <c r="B151" s="1" t="s">
        <v>615</v>
      </c>
    </row>
    <row r="152" spans="1:2" x14ac:dyDescent="0.25">
      <c r="A152" s="1" t="s">
        <v>316</v>
      </c>
      <c r="B152" s="1" t="s">
        <v>1385</v>
      </c>
    </row>
    <row r="153" spans="1:2" x14ac:dyDescent="0.25">
      <c r="A153" s="1" t="s">
        <v>234</v>
      </c>
      <c r="B153" s="1" t="s">
        <v>967</v>
      </c>
    </row>
    <row r="154" spans="1:2" x14ac:dyDescent="0.25">
      <c r="A154" s="1" t="s">
        <v>454</v>
      </c>
      <c r="B154" s="1" t="s">
        <v>1891</v>
      </c>
    </row>
    <row r="155" spans="1:2" x14ac:dyDescent="0.25">
      <c r="A155" s="1" t="s">
        <v>468</v>
      </c>
      <c r="B155" s="1" t="s">
        <v>1921</v>
      </c>
    </row>
    <row r="156" spans="1:2" x14ac:dyDescent="0.25">
      <c r="A156" s="1" t="s">
        <v>424</v>
      </c>
      <c r="B156" s="1" t="s">
        <v>1821</v>
      </c>
    </row>
    <row r="157" spans="1:2" x14ac:dyDescent="0.25">
      <c r="A157" s="1" t="s">
        <v>424</v>
      </c>
      <c r="B157" s="1" t="s">
        <v>1820</v>
      </c>
    </row>
    <row r="158" spans="1:2" x14ac:dyDescent="0.25">
      <c r="A158" s="1">
        <v>1394110</v>
      </c>
      <c r="B158" s="1" t="s">
        <v>600</v>
      </c>
    </row>
    <row r="159" spans="1:2" x14ac:dyDescent="0.25">
      <c r="A159" s="1" t="s">
        <v>431</v>
      </c>
      <c r="B159" s="1" t="s">
        <v>1834</v>
      </c>
    </row>
    <row r="160" spans="1:2" x14ac:dyDescent="0.25">
      <c r="A160" s="1" t="s">
        <v>146</v>
      </c>
      <c r="B160" s="1" t="s">
        <v>604</v>
      </c>
    </row>
    <row r="161" spans="1:2" x14ac:dyDescent="0.25">
      <c r="A161" s="1" t="s">
        <v>3799</v>
      </c>
      <c r="B161" s="1" t="s">
        <v>3860</v>
      </c>
    </row>
    <row r="162" spans="1:2" x14ac:dyDescent="0.25">
      <c r="A162" s="1" t="s">
        <v>321</v>
      </c>
      <c r="B162" s="1" t="s">
        <v>1393</v>
      </c>
    </row>
    <row r="163" spans="1:2" x14ac:dyDescent="0.25">
      <c r="A163" s="1" t="s">
        <v>460</v>
      </c>
      <c r="B163" s="1" t="s">
        <v>1907</v>
      </c>
    </row>
    <row r="164" spans="1:2" x14ac:dyDescent="0.25">
      <c r="A164" s="1" t="s">
        <v>444</v>
      </c>
      <c r="B164" s="1" t="s">
        <v>1866</v>
      </c>
    </row>
    <row r="165" spans="1:2" x14ac:dyDescent="0.25">
      <c r="A165" s="1" t="s">
        <v>444</v>
      </c>
      <c r="B165" s="1" t="s">
        <v>3850</v>
      </c>
    </row>
    <row r="166" spans="1:2" x14ac:dyDescent="0.25">
      <c r="A166" s="1" t="s">
        <v>310</v>
      </c>
      <c r="B166" s="1" t="s">
        <v>1366</v>
      </c>
    </row>
    <row r="167" spans="1:2" x14ac:dyDescent="0.25">
      <c r="A167" s="1" t="s">
        <v>316</v>
      </c>
      <c r="B167" s="1" t="s">
        <v>1386</v>
      </c>
    </row>
    <row r="168" spans="1:2" x14ac:dyDescent="0.25">
      <c r="A168" s="1" t="s">
        <v>235</v>
      </c>
      <c r="B168" s="1" t="s">
        <v>981</v>
      </c>
    </row>
    <row r="169" spans="1:2" x14ac:dyDescent="0.25">
      <c r="A169" s="1" t="s">
        <v>362</v>
      </c>
      <c r="B169" s="1" t="s">
        <v>1613</v>
      </c>
    </row>
    <row r="170" spans="1:2" x14ac:dyDescent="0.25">
      <c r="A170" s="1">
        <v>2594110</v>
      </c>
      <c r="B170" s="1" t="s">
        <v>1272</v>
      </c>
    </row>
    <row r="171" spans="1:2" x14ac:dyDescent="0.25">
      <c r="A171" s="1" t="s">
        <v>330</v>
      </c>
      <c r="B171" s="1" t="s">
        <v>1461</v>
      </c>
    </row>
    <row r="172" spans="1:2" x14ac:dyDescent="0.25">
      <c r="A172" s="1" t="s">
        <v>137</v>
      </c>
      <c r="B172" s="1" t="s">
        <v>584</v>
      </c>
    </row>
    <row r="173" spans="1:2" x14ac:dyDescent="0.25">
      <c r="A173" s="1" t="s">
        <v>189</v>
      </c>
      <c r="B173" s="1" t="s">
        <v>685</v>
      </c>
    </row>
    <row r="174" spans="1:2" x14ac:dyDescent="0.25">
      <c r="A174" s="1" t="s">
        <v>222</v>
      </c>
      <c r="B174" s="1" t="s">
        <v>903</v>
      </c>
    </row>
    <row r="175" spans="1:2" x14ac:dyDescent="0.25">
      <c r="A175" s="1">
        <v>2824110</v>
      </c>
      <c r="B175" s="1" t="s">
        <v>1805</v>
      </c>
    </row>
    <row r="176" spans="1:2" x14ac:dyDescent="0.25">
      <c r="A176" s="1" t="s">
        <v>150</v>
      </c>
      <c r="B176" s="1" t="s">
        <v>613</v>
      </c>
    </row>
    <row r="177" spans="1:2" x14ac:dyDescent="0.25">
      <c r="A177" s="1" t="s">
        <v>326</v>
      </c>
      <c r="B177" s="1" t="s">
        <v>1425</v>
      </c>
    </row>
    <row r="178" spans="1:2" x14ac:dyDescent="0.25">
      <c r="A178" s="1" t="s">
        <v>423</v>
      </c>
      <c r="B178" s="1" t="s">
        <v>1817</v>
      </c>
    </row>
    <row r="179" spans="1:2" x14ac:dyDescent="0.25">
      <c r="A179" s="1" t="s">
        <v>242</v>
      </c>
      <c r="B179" s="1" t="s">
        <v>3816</v>
      </c>
    </row>
    <row r="180" spans="1:2" x14ac:dyDescent="0.25">
      <c r="A180" s="1" t="s">
        <v>242</v>
      </c>
      <c r="B180" s="1" t="s">
        <v>1008</v>
      </c>
    </row>
    <row r="181" spans="1:2" x14ac:dyDescent="0.25">
      <c r="A181" s="1" t="s">
        <v>242</v>
      </c>
      <c r="B181" s="1" t="s">
        <v>1009</v>
      </c>
    </row>
    <row r="182" spans="1:2" x14ac:dyDescent="0.25">
      <c r="A182" s="1" t="s">
        <v>242</v>
      </c>
      <c r="B182" s="1" t="s">
        <v>3817</v>
      </c>
    </row>
    <row r="183" spans="1:2" x14ac:dyDescent="0.25">
      <c r="A183" s="1" t="s">
        <v>3724</v>
      </c>
      <c r="B183" s="1" t="s">
        <v>3693</v>
      </c>
    </row>
    <row r="184" spans="1:2" x14ac:dyDescent="0.25">
      <c r="A184" s="1" t="s">
        <v>499</v>
      </c>
      <c r="B184" s="1" t="s">
        <v>2001</v>
      </c>
    </row>
    <row r="185" spans="1:2" x14ac:dyDescent="0.25">
      <c r="A185" s="1" t="s">
        <v>442</v>
      </c>
      <c r="B185" s="1" t="s">
        <v>1863</v>
      </c>
    </row>
    <row r="186" spans="1:2" x14ac:dyDescent="0.25">
      <c r="A186" s="1" t="s">
        <v>493</v>
      </c>
      <c r="B186" s="1" t="s">
        <v>1983</v>
      </c>
    </row>
    <row r="187" spans="1:2" x14ac:dyDescent="0.25">
      <c r="A187" s="1" t="s">
        <v>491</v>
      </c>
      <c r="B187" s="1" t="s">
        <v>1980</v>
      </c>
    </row>
    <row r="188" spans="1:2" x14ac:dyDescent="0.25">
      <c r="A188" s="1" t="s">
        <v>351</v>
      </c>
      <c r="B188" s="1" t="s">
        <v>1551</v>
      </c>
    </row>
    <row r="189" spans="1:2" x14ac:dyDescent="0.25">
      <c r="A189" s="1" t="s">
        <v>351</v>
      </c>
      <c r="B189" s="1" t="s">
        <v>1552</v>
      </c>
    </row>
    <row r="190" spans="1:2" x14ac:dyDescent="0.25">
      <c r="A190" s="1" t="s">
        <v>362</v>
      </c>
      <c r="B190" s="1" t="s">
        <v>1618</v>
      </c>
    </row>
    <row r="191" spans="1:2" x14ac:dyDescent="0.25">
      <c r="A191" s="1" t="s">
        <v>351</v>
      </c>
      <c r="B191" s="1" t="s">
        <v>1553</v>
      </c>
    </row>
    <row r="192" spans="1:2" x14ac:dyDescent="0.25">
      <c r="A192" s="1" t="s">
        <v>352</v>
      </c>
      <c r="B192" s="1" t="s">
        <v>1559</v>
      </c>
    </row>
    <row r="193" spans="1:2" x14ac:dyDescent="0.25">
      <c r="A193" s="1" t="s">
        <v>509</v>
      </c>
      <c r="B193" s="1" t="s">
        <v>2017</v>
      </c>
    </row>
    <row r="194" spans="1:2" x14ac:dyDescent="0.25">
      <c r="A194" s="1" t="s">
        <v>349</v>
      </c>
      <c r="B194" s="1" t="s">
        <v>1527</v>
      </c>
    </row>
    <row r="195" spans="1:2" x14ac:dyDescent="0.25">
      <c r="A195" s="1" t="s">
        <v>478</v>
      </c>
      <c r="B195" s="1" t="s">
        <v>1957</v>
      </c>
    </row>
    <row r="196" spans="1:2" x14ac:dyDescent="0.25">
      <c r="A196" s="1" t="s">
        <v>373</v>
      </c>
      <c r="B196" s="1" t="s">
        <v>1638</v>
      </c>
    </row>
    <row r="197" spans="1:2" x14ac:dyDescent="0.25">
      <c r="A197" s="1" t="s">
        <v>267</v>
      </c>
      <c r="B197" s="1" t="s">
        <v>1118</v>
      </c>
    </row>
    <row r="198" spans="1:2" x14ac:dyDescent="0.25">
      <c r="A198" s="1" t="s">
        <v>330</v>
      </c>
      <c r="B198" s="1" t="s">
        <v>1471</v>
      </c>
    </row>
    <row r="199" spans="1:2" x14ac:dyDescent="0.25">
      <c r="A199" s="1" t="s">
        <v>237</v>
      </c>
      <c r="B199" s="1" t="s">
        <v>3699</v>
      </c>
    </row>
    <row r="200" spans="1:2" x14ac:dyDescent="0.25">
      <c r="A200" s="1" t="s">
        <v>438</v>
      </c>
      <c r="B200" s="1" t="s">
        <v>1849</v>
      </c>
    </row>
    <row r="201" spans="1:2" x14ac:dyDescent="0.25">
      <c r="A201" s="1">
        <v>2594110</v>
      </c>
      <c r="B201" s="1" t="s">
        <v>1274</v>
      </c>
    </row>
    <row r="202" spans="1:2" x14ac:dyDescent="0.25">
      <c r="A202" s="1">
        <v>2594110</v>
      </c>
      <c r="B202" s="1" t="s">
        <v>1275</v>
      </c>
    </row>
    <row r="203" spans="1:2" x14ac:dyDescent="0.25">
      <c r="A203" s="1">
        <v>2594110</v>
      </c>
      <c r="B203" s="1" t="s">
        <v>1273</v>
      </c>
    </row>
    <row r="204" spans="1:2" x14ac:dyDescent="0.25">
      <c r="A204" s="1" t="s">
        <v>421</v>
      </c>
      <c r="B204" s="1" t="s">
        <v>1809</v>
      </c>
    </row>
    <row r="205" spans="1:2" x14ac:dyDescent="0.25">
      <c r="A205" s="1" t="s">
        <v>158</v>
      </c>
      <c r="B205" s="1" t="s">
        <v>632</v>
      </c>
    </row>
    <row r="206" spans="1:2" x14ac:dyDescent="0.25">
      <c r="A206" s="1" t="s">
        <v>492</v>
      </c>
      <c r="B206" s="1" t="s">
        <v>1982</v>
      </c>
    </row>
    <row r="207" spans="1:2" x14ac:dyDescent="0.25">
      <c r="A207" s="1" t="s">
        <v>289</v>
      </c>
      <c r="B207" s="1" t="s">
        <v>1292</v>
      </c>
    </row>
    <row r="208" spans="1:2" x14ac:dyDescent="0.25">
      <c r="A208" s="1">
        <v>2573400</v>
      </c>
      <c r="B208" s="1" t="s">
        <v>1246</v>
      </c>
    </row>
    <row r="209" spans="1:2" x14ac:dyDescent="0.25">
      <c r="A209" s="1" t="s">
        <v>287</v>
      </c>
      <c r="B209" s="1" t="s">
        <v>1283</v>
      </c>
    </row>
    <row r="210" spans="1:2" x14ac:dyDescent="0.25">
      <c r="A210" s="1">
        <v>2110310</v>
      </c>
      <c r="B210" s="1" t="s">
        <v>842</v>
      </c>
    </row>
    <row r="211" spans="1:2" x14ac:dyDescent="0.25">
      <c r="A211" s="1">
        <v>2014110</v>
      </c>
      <c r="B211" s="1" t="s">
        <v>739</v>
      </c>
    </row>
    <row r="212" spans="1:2" x14ac:dyDescent="0.25">
      <c r="A212" s="1" t="s">
        <v>187</v>
      </c>
      <c r="B212" s="1" t="s">
        <v>683</v>
      </c>
    </row>
    <row r="213" spans="1:2" x14ac:dyDescent="0.25">
      <c r="A213" s="1" t="s">
        <v>201</v>
      </c>
      <c r="B213" s="1" t="s">
        <v>777</v>
      </c>
    </row>
    <row r="214" spans="1:2" x14ac:dyDescent="0.25">
      <c r="A214" s="1" t="s">
        <v>328</v>
      </c>
      <c r="B214" s="1" t="s">
        <v>1432</v>
      </c>
    </row>
    <row r="215" spans="1:2" x14ac:dyDescent="0.25">
      <c r="A215" s="1" t="s">
        <v>411</v>
      </c>
      <c r="B215" s="1" t="s">
        <v>1767</v>
      </c>
    </row>
    <row r="216" spans="1:2" x14ac:dyDescent="0.25">
      <c r="A216" s="1" t="s">
        <v>247</v>
      </c>
      <c r="B216" s="1" t="s">
        <v>1031</v>
      </c>
    </row>
    <row r="217" spans="1:2" x14ac:dyDescent="0.25">
      <c r="A217" s="1">
        <v>2013251</v>
      </c>
      <c r="B217" s="1" t="s">
        <v>703</v>
      </c>
    </row>
    <row r="218" spans="1:2" x14ac:dyDescent="0.25">
      <c r="A218" s="1">
        <v>2013252</v>
      </c>
      <c r="B218" s="1" t="s">
        <v>705</v>
      </c>
    </row>
    <row r="219" spans="1:2" x14ac:dyDescent="0.25">
      <c r="A219" s="1">
        <v>2013251</v>
      </c>
      <c r="B219" s="1" t="s">
        <v>701</v>
      </c>
    </row>
    <row r="220" spans="1:2" x14ac:dyDescent="0.25">
      <c r="A220" s="1">
        <v>2013251</v>
      </c>
      <c r="B220" s="1" t="s">
        <v>704</v>
      </c>
    </row>
    <row r="221" spans="1:2" x14ac:dyDescent="0.25">
      <c r="A221" s="1">
        <v>2013251</v>
      </c>
      <c r="B221" s="1" t="s">
        <v>702</v>
      </c>
    </row>
    <row r="222" spans="1:2" x14ac:dyDescent="0.25">
      <c r="A222" s="1">
        <v>2013252</v>
      </c>
      <c r="B222" s="1" t="s">
        <v>706</v>
      </c>
    </row>
    <row r="223" spans="1:2" x14ac:dyDescent="0.25">
      <c r="A223" s="1" t="s">
        <v>394</v>
      </c>
      <c r="B223" s="1" t="s">
        <v>1696</v>
      </c>
    </row>
    <row r="224" spans="1:2" x14ac:dyDescent="0.25">
      <c r="A224" s="1" t="s">
        <v>178</v>
      </c>
      <c r="B224" s="1" t="s">
        <v>664</v>
      </c>
    </row>
    <row r="225" spans="1:2" x14ac:dyDescent="0.25">
      <c r="A225" s="1" t="s">
        <v>294</v>
      </c>
      <c r="B225" s="1" t="s">
        <v>1313</v>
      </c>
    </row>
    <row r="226" spans="1:2" x14ac:dyDescent="0.25">
      <c r="A226" s="1" t="s">
        <v>328</v>
      </c>
      <c r="B226" s="1" t="s">
        <v>1435</v>
      </c>
    </row>
    <row r="227" spans="1:2" x14ac:dyDescent="0.25">
      <c r="A227" s="1" t="s">
        <v>358</v>
      </c>
      <c r="B227" s="1" t="s">
        <v>1590</v>
      </c>
    </row>
    <row r="228" spans="1:2" x14ac:dyDescent="0.25">
      <c r="A228" s="1" t="s">
        <v>385</v>
      </c>
      <c r="B228" s="1" t="s">
        <v>1669</v>
      </c>
    </row>
    <row r="229" spans="1:2" x14ac:dyDescent="0.25">
      <c r="A229" s="1">
        <v>2013322</v>
      </c>
      <c r="B229" s="1" t="s">
        <v>712</v>
      </c>
    </row>
    <row r="230" spans="1:2" x14ac:dyDescent="0.25">
      <c r="A230" s="1" t="s">
        <v>251</v>
      </c>
      <c r="B230" s="1" t="s">
        <v>1037</v>
      </c>
    </row>
    <row r="231" spans="1:2" x14ac:dyDescent="0.25">
      <c r="A231" s="1" t="s">
        <v>335</v>
      </c>
      <c r="B231" s="1" t="s">
        <v>1489</v>
      </c>
    </row>
    <row r="232" spans="1:2" x14ac:dyDescent="0.25">
      <c r="A232" s="1" t="s">
        <v>203</v>
      </c>
      <c r="B232" s="1" t="s">
        <v>783</v>
      </c>
    </row>
    <row r="233" spans="1:2" x14ac:dyDescent="0.25">
      <c r="A233" s="1" t="s">
        <v>203</v>
      </c>
      <c r="B233" s="1" t="s">
        <v>784</v>
      </c>
    </row>
    <row r="234" spans="1:2" x14ac:dyDescent="0.25">
      <c r="A234" s="1">
        <v>2821110</v>
      </c>
      <c r="B234" s="1" t="s">
        <v>3846</v>
      </c>
    </row>
    <row r="235" spans="1:2" x14ac:dyDescent="0.25">
      <c r="A235" s="1" t="s">
        <v>432</v>
      </c>
      <c r="B235" s="1" t="s">
        <v>1840</v>
      </c>
    </row>
    <row r="236" spans="1:2" x14ac:dyDescent="0.25">
      <c r="A236" s="1" t="s">
        <v>432</v>
      </c>
      <c r="B236" s="1" t="s">
        <v>1839</v>
      </c>
    </row>
    <row r="237" spans="1:2" x14ac:dyDescent="0.25">
      <c r="A237" s="1" t="s">
        <v>432</v>
      </c>
      <c r="B237" s="1" t="s">
        <v>1838</v>
      </c>
    </row>
    <row r="238" spans="1:2" x14ac:dyDescent="0.25">
      <c r="A238" s="1" t="s">
        <v>234</v>
      </c>
      <c r="B238" s="1" t="s">
        <v>970</v>
      </c>
    </row>
    <row r="239" spans="1:2" x14ac:dyDescent="0.25">
      <c r="A239" s="1" t="s">
        <v>222</v>
      </c>
      <c r="B239" s="1" t="s">
        <v>902</v>
      </c>
    </row>
    <row r="240" spans="1:2" x14ac:dyDescent="0.25">
      <c r="A240" s="1" t="s">
        <v>294</v>
      </c>
      <c r="B240" s="1" t="s">
        <v>1317</v>
      </c>
    </row>
    <row r="241" spans="1:2" x14ac:dyDescent="0.25">
      <c r="A241" s="1">
        <v>2899110</v>
      </c>
      <c r="B241" s="1" t="s">
        <v>1881</v>
      </c>
    </row>
    <row r="242" spans="1:2" x14ac:dyDescent="0.25">
      <c r="A242" s="1" t="s">
        <v>255</v>
      </c>
      <c r="B242" s="1" t="s">
        <v>1051</v>
      </c>
    </row>
    <row r="243" spans="1:2" x14ac:dyDescent="0.25">
      <c r="A243" s="1" t="s">
        <v>274</v>
      </c>
      <c r="B243" s="1" t="s">
        <v>1133</v>
      </c>
    </row>
    <row r="244" spans="1:2" x14ac:dyDescent="0.25">
      <c r="A244" s="1" t="s">
        <v>330</v>
      </c>
      <c r="B244" s="1" t="s">
        <v>1458</v>
      </c>
    </row>
    <row r="245" spans="1:2" x14ac:dyDescent="0.25">
      <c r="A245" s="1">
        <v>2030100</v>
      </c>
      <c r="B245" s="1" t="s">
        <v>559</v>
      </c>
    </row>
    <row r="246" spans="1:2" x14ac:dyDescent="0.25">
      <c r="A246" s="1">
        <v>2030100</v>
      </c>
      <c r="B246" s="1" t="s">
        <v>774</v>
      </c>
    </row>
    <row r="247" spans="1:2" x14ac:dyDescent="0.25">
      <c r="A247" s="1" t="s">
        <v>216</v>
      </c>
      <c r="B247" s="1" t="s">
        <v>866</v>
      </c>
    </row>
    <row r="248" spans="1:2" x14ac:dyDescent="0.25">
      <c r="A248" s="1">
        <v>2059520</v>
      </c>
      <c r="B248" s="1" t="s">
        <v>827</v>
      </c>
    </row>
    <row r="249" spans="1:2" x14ac:dyDescent="0.25">
      <c r="A249" s="1" t="s">
        <v>322</v>
      </c>
      <c r="B249" s="1" t="s">
        <v>1394</v>
      </c>
    </row>
    <row r="250" spans="1:2" x14ac:dyDescent="0.25">
      <c r="A250" s="1" t="s">
        <v>329</v>
      </c>
      <c r="B250" s="1" t="s">
        <v>1443</v>
      </c>
    </row>
    <row r="251" spans="1:2" x14ac:dyDescent="0.25">
      <c r="A251" s="1" t="s">
        <v>383</v>
      </c>
      <c r="B251" s="1" t="s">
        <v>1655</v>
      </c>
    </row>
    <row r="252" spans="1:2" x14ac:dyDescent="0.25">
      <c r="A252" s="1" t="s">
        <v>329</v>
      </c>
      <c r="B252" s="1" t="s">
        <v>1444</v>
      </c>
    </row>
    <row r="253" spans="1:2" x14ac:dyDescent="0.25">
      <c r="A253" s="1" t="s">
        <v>392</v>
      </c>
      <c r="B253" s="1" t="s">
        <v>1693</v>
      </c>
    </row>
    <row r="254" spans="1:2" x14ac:dyDescent="0.25">
      <c r="A254" s="1" t="s">
        <v>330</v>
      </c>
      <c r="B254" s="1" t="s">
        <v>3708</v>
      </c>
    </row>
    <row r="255" spans="1:2" x14ac:dyDescent="0.25">
      <c r="A255" s="1" t="s">
        <v>336</v>
      </c>
      <c r="B255" s="1" t="s">
        <v>1500</v>
      </c>
    </row>
    <row r="256" spans="1:2" x14ac:dyDescent="0.25">
      <c r="A256" s="1" t="s">
        <v>392</v>
      </c>
      <c r="B256" s="1" t="s">
        <v>1694</v>
      </c>
    </row>
    <row r="257" spans="1:2" x14ac:dyDescent="0.25">
      <c r="A257" s="1" t="s">
        <v>336</v>
      </c>
      <c r="B257" s="1" t="s">
        <v>1501</v>
      </c>
    </row>
    <row r="258" spans="1:2" x14ac:dyDescent="0.25">
      <c r="A258" s="1" t="s">
        <v>383</v>
      </c>
      <c r="B258" s="1" t="s">
        <v>1656</v>
      </c>
    </row>
    <row r="259" spans="1:2" x14ac:dyDescent="0.25">
      <c r="A259" s="1" t="s">
        <v>330</v>
      </c>
      <c r="B259" s="1" t="s">
        <v>1470</v>
      </c>
    </row>
    <row r="260" spans="1:2" x14ac:dyDescent="0.25">
      <c r="A260" s="1" t="s">
        <v>328</v>
      </c>
      <c r="B260" s="1" t="s">
        <v>1434</v>
      </c>
    </row>
    <row r="261" spans="1:2" x14ac:dyDescent="0.25">
      <c r="A261" s="1" t="s">
        <v>335</v>
      </c>
      <c r="B261" s="1" t="s">
        <v>1494</v>
      </c>
    </row>
    <row r="262" spans="1:2" x14ac:dyDescent="0.25">
      <c r="A262" s="1" t="s">
        <v>330</v>
      </c>
      <c r="B262" s="1" t="s">
        <v>3833</v>
      </c>
    </row>
    <row r="263" spans="1:2" x14ac:dyDescent="0.25">
      <c r="A263" s="1" t="s">
        <v>329</v>
      </c>
      <c r="B263" s="1" t="s">
        <v>1445</v>
      </c>
    </row>
    <row r="264" spans="1:2" x14ac:dyDescent="0.25">
      <c r="A264" s="1" t="s">
        <v>393</v>
      </c>
      <c r="B264" s="1" t="s">
        <v>1695</v>
      </c>
    </row>
    <row r="265" spans="1:2" x14ac:dyDescent="0.25">
      <c r="A265" s="1" t="s">
        <v>327</v>
      </c>
      <c r="B265" s="1" t="s">
        <v>1429</v>
      </c>
    </row>
    <row r="266" spans="1:2" x14ac:dyDescent="0.25">
      <c r="A266" s="1" t="s">
        <v>125</v>
      </c>
      <c r="B266" s="1" t="s">
        <v>564</v>
      </c>
    </row>
    <row r="267" spans="1:2" x14ac:dyDescent="0.25">
      <c r="A267" s="1" t="s">
        <v>3728</v>
      </c>
      <c r="B267" s="1" t="s">
        <v>1856</v>
      </c>
    </row>
    <row r="268" spans="1:2" x14ac:dyDescent="0.25">
      <c r="A268" s="1" t="s">
        <v>337</v>
      </c>
      <c r="B268" s="1" t="s">
        <v>1503</v>
      </c>
    </row>
    <row r="269" spans="1:2" x14ac:dyDescent="0.25">
      <c r="A269" s="1" t="s">
        <v>337</v>
      </c>
      <c r="B269" s="1" t="s">
        <v>1502</v>
      </c>
    </row>
    <row r="270" spans="1:2" x14ac:dyDescent="0.25">
      <c r="A270" s="1" t="s">
        <v>471</v>
      </c>
      <c r="B270" s="1" t="s">
        <v>1938</v>
      </c>
    </row>
    <row r="271" spans="1:2" x14ac:dyDescent="0.25">
      <c r="A271" s="1" t="s">
        <v>285</v>
      </c>
      <c r="B271" s="1" t="s">
        <v>1271</v>
      </c>
    </row>
    <row r="272" spans="1:2" x14ac:dyDescent="0.25">
      <c r="A272" s="1" t="s">
        <v>440</v>
      </c>
      <c r="B272" s="1" t="s">
        <v>1855</v>
      </c>
    </row>
    <row r="273" spans="1:2" x14ac:dyDescent="0.25">
      <c r="A273" t="s">
        <v>3765</v>
      </c>
      <c r="B273" t="s">
        <v>3759</v>
      </c>
    </row>
    <row r="274" spans="1:2" x14ac:dyDescent="0.25">
      <c r="A274" s="1">
        <v>2219300</v>
      </c>
      <c r="B274" s="1" t="s">
        <v>882</v>
      </c>
    </row>
    <row r="275" spans="1:2" x14ac:dyDescent="0.25">
      <c r="A275" s="1" t="s">
        <v>484</v>
      </c>
      <c r="B275" s="1" t="s">
        <v>1966</v>
      </c>
    </row>
    <row r="276" spans="1:2" x14ac:dyDescent="0.25">
      <c r="A276" s="1" t="s">
        <v>212</v>
      </c>
      <c r="B276" s="1" t="s">
        <v>848</v>
      </c>
    </row>
    <row r="277" spans="1:2" x14ac:dyDescent="0.25">
      <c r="A277" s="1" t="s">
        <v>456</v>
      </c>
      <c r="B277" s="1" t="s">
        <v>1895</v>
      </c>
    </row>
    <row r="278" spans="1:2" x14ac:dyDescent="0.25">
      <c r="A278" s="1" t="s">
        <v>335</v>
      </c>
      <c r="B278" s="1" t="s">
        <v>1493</v>
      </c>
    </row>
    <row r="279" spans="1:2" x14ac:dyDescent="0.25">
      <c r="A279" s="1">
        <v>2573400</v>
      </c>
      <c r="B279" s="1" t="s">
        <v>1223</v>
      </c>
    </row>
    <row r="280" spans="1:2" x14ac:dyDescent="0.25">
      <c r="A280" s="1">
        <v>1399190</v>
      </c>
      <c r="B280" s="1" t="s">
        <v>614</v>
      </c>
    </row>
    <row r="281" spans="1:2" x14ac:dyDescent="0.25">
      <c r="A281" s="1" t="s">
        <v>234</v>
      </c>
      <c r="B281" s="1" t="s">
        <v>966</v>
      </c>
    </row>
    <row r="282" spans="1:2" x14ac:dyDescent="0.25">
      <c r="A282" s="1">
        <v>2824110</v>
      </c>
      <c r="B282" s="1" t="s">
        <v>1804</v>
      </c>
    </row>
    <row r="283" spans="1:2" x14ac:dyDescent="0.25">
      <c r="A283" s="1">
        <v>2059520</v>
      </c>
      <c r="B283" s="1" t="s">
        <v>813</v>
      </c>
    </row>
    <row r="284" spans="1:2" x14ac:dyDescent="0.25">
      <c r="A284" s="1">
        <v>2059520</v>
      </c>
      <c r="B284" s="1" t="s">
        <v>812</v>
      </c>
    </row>
    <row r="285" spans="1:2" x14ac:dyDescent="0.25">
      <c r="A285" s="1" t="s">
        <v>387</v>
      </c>
      <c r="B285" s="1" t="s">
        <v>1676</v>
      </c>
    </row>
    <row r="286" spans="1:2" x14ac:dyDescent="0.25">
      <c r="A286" s="1" t="s">
        <v>402</v>
      </c>
      <c r="B286" s="1" t="s">
        <v>1735</v>
      </c>
    </row>
    <row r="287" spans="1:2" x14ac:dyDescent="0.25">
      <c r="A287" s="1">
        <v>2059520</v>
      </c>
      <c r="B287" s="1" t="s">
        <v>817</v>
      </c>
    </row>
    <row r="288" spans="1:2" x14ac:dyDescent="0.25">
      <c r="A288" s="1">
        <v>2573300</v>
      </c>
      <c r="B288" s="1" t="s">
        <v>1186</v>
      </c>
    </row>
    <row r="289" spans="1:2" x14ac:dyDescent="0.25">
      <c r="A289" s="1" t="s">
        <v>294</v>
      </c>
      <c r="B289" s="1" t="s">
        <v>1319</v>
      </c>
    </row>
    <row r="290" spans="1:2" x14ac:dyDescent="0.25">
      <c r="A290" s="1" t="s">
        <v>415</v>
      </c>
      <c r="B290" s="1" t="s">
        <v>1783</v>
      </c>
    </row>
    <row r="291" spans="1:2" x14ac:dyDescent="0.25">
      <c r="A291" s="1" t="s">
        <v>476</v>
      </c>
      <c r="B291" s="1" t="s">
        <v>1955</v>
      </c>
    </row>
    <row r="292" spans="1:2" x14ac:dyDescent="0.25">
      <c r="A292" s="1" t="s">
        <v>556</v>
      </c>
      <c r="B292" s="1" t="s">
        <v>2107</v>
      </c>
    </row>
    <row r="293" spans="1:2" x14ac:dyDescent="0.25">
      <c r="A293" s="1" t="s">
        <v>366</v>
      </c>
      <c r="B293" s="1" t="s">
        <v>1631</v>
      </c>
    </row>
    <row r="294" spans="1:2" x14ac:dyDescent="0.25">
      <c r="A294" s="1">
        <v>2824110</v>
      </c>
      <c r="B294" s="1" t="s">
        <v>1798</v>
      </c>
    </row>
    <row r="295" spans="1:2" x14ac:dyDescent="0.25">
      <c r="A295" s="1">
        <v>2824110</v>
      </c>
      <c r="B295" s="1" t="s">
        <v>1800</v>
      </c>
    </row>
    <row r="296" spans="1:2" x14ac:dyDescent="0.25">
      <c r="A296" s="1" t="s">
        <v>347</v>
      </c>
      <c r="B296" s="1" t="s">
        <v>1523</v>
      </c>
    </row>
    <row r="297" spans="1:2" x14ac:dyDescent="0.25">
      <c r="A297" s="1" t="s">
        <v>292</v>
      </c>
      <c r="B297" s="1" t="s">
        <v>3827</v>
      </c>
    </row>
    <row r="298" spans="1:2" x14ac:dyDescent="0.25">
      <c r="A298" s="1">
        <v>2594110</v>
      </c>
      <c r="B298" s="1" t="s">
        <v>1282</v>
      </c>
    </row>
    <row r="299" spans="1:2" x14ac:dyDescent="0.25">
      <c r="A299" s="1" t="s">
        <v>174</v>
      </c>
      <c r="B299" s="1" t="s">
        <v>659</v>
      </c>
    </row>
    <row r="300" spans="1:2" x14ac:dyDescent="0.25">
      <c r="A300" s="1" t="s">
        <v>475</v>
      </c>
      <c r="B300" s="1" t="s">
        <v>1953</v>
      </c>
    </row>
    <row r="301" spans="1:2" x14ac:dyDescent="0.25">
      <c r="A301" s="1" t="s">
        <v>419</v>
      </c>
      <c r="B301" s="1" t="s">
        <v>1790</v>
      </c>
    </row>
    <row r="302" spans="1:2" x14ac:dyDescent="0.25">
      <c r="A302" s="1" t="s">
        <v>420</v>
      </c>
      <c r="B302" s="1" t="s">
        <v>1792</v>
      </c>
    </row>
    <row r="303" spans="1:2" x14ac:dyDescent="0.25">
      <c r="A303" s="1" t="s">
        <v>213</v>
      </c>
      <c r="B303" s="1" t="s">
        <v>854</v>
      </c>
    </row>
    <row r="304" spans="1:2" x14ac:dyDescent="0.25">
      <c r="A304" s="1">
        <v>2059520</v>
      </c>
      <c r="B304" s="1" t="s">
        <v>815</v>
      </c>
    </row>
    <row r="305" spans="1:2" x14ac:dyDescent="0.25">
      <c r="A305" s="1" t="s">
        <v>256</v>
      </c>
      <c r="B305" s="1" t="s">
        <v>1053</v>
      </c>
    </row>
    <row r="306" spans="1:2" x14ac:dyDescent="0.25">
      <c r="A306" s="1">
        <v>2059410</v>
      </c>
      <c r="B306" s="1" t="s">
        <v>798</v>
      </c>
    </row>
    <row r="307" spans="1:2" x14ac:dyDescent="0.25">
      <c r="A307" s="1">
        <v>2059410</v>
      </c>
      <c r="B307" s="1" t="s">
        <v>799</v>
      </c>
    </row>
    <row r="308" spans="1:2" x14ac:dyDescent="0.25">
      <c r="A308" s="1" t="s">
        <v>202</v>
      </c>
      <c r="B308" s="1" t="s">
        <v>781</v>
      </c>
    </row>
    <row r="309" spans="1:2" x14ac:dyDescent="0.25">
      <c r="A309" s="1">
        <v>2059430</v>
      </c>
      <c r="B309" s="1" t="s">
        <v>802</v>
      </c>
    </row>
    <row r="310" spans="1:2" x14ac:dyDescent="0.25">
      <c r="A310" s="1" t="s">
        <v>152</v>
      </c>
      <c r="B310" s="1" t="s">
        <v>621</v>
      </c>
    </row>
    <row r="311" spans="1:2" x14ac:dyDescent="0.25">
      <c r="A311" s="1" t="s">
        <v>174</v>
      </c>
      <c r="B311" s="1" t="s">
        <v>657</v>
      </c>
    </row>
    <row r="312" spans="1:2" x14ac:dyDescent="0.25">
      <c r="A312" s="1" t="s">
        <v>221</v>
      </c>
      <c r="B312" s="1" t="s">
        <v>899</v>
      </c>
    </row>
    <row r="313" spans="1:2" x14ac:dyDescent="0.25">
      <c r="A313" s="1" t="s">
        <v>260</v>
      </c>
      <c r="B313" s="1" t="s">
        <v>1075</v>
      </c>
    </row>
    <row r="314" spans="1:2" x14ac:dyDescent="0.25">
      <c r="A314" s="1" t="s">
        <v>231</v>
      </c>
      <c r="B314" s="1" t="s">
        <v>955</v>
      </c>
    </row>
    <row r="315" spans="1:2" x14ac:dyDescent="0.25">
      <c r="A315" s="1" t="s">
        <v>278</v>
      </c>
      <c r="B315" s="1" t="s">
        <v>1257</v>
      </c>
    </row>
    <row r="316" spans="1:2" x14ac:dyDescent="0.25">
      <c r="A316" s="1" t="s">
        <v>278</v>
      </c>
      <c r="B316" s="1" t="s">
        <v>1256</v>
      </c>
    </row>
    <row r="317" spans="1:2" x14ac:dyDescent="0.25">
      <c r="A317" s="1" t="s">
        <v>405</v>
      </c>
      <c r="B317" s="1" t="s">
        <v>1754</v>
      </c>
    </row>
    <row r="318" spans="1:2" x14ac:dyDescent="0.25">
      <c r="A318" s="1">
        <v>2572140</v>
      </c>
      <c r="B318" s="1" t="s">
        <v>1145</v>
      </c>
    </row>
    <row r="319" spans="1:2" x14ac:dyDescent="0.25">
      <c r="A319" s="1" t="s">
        <v>285</v>
      </c>
      <c r="B319" s="1" t="s">
        <v>1270</v>
      </c>
    </row>
    <row r="320" spans="1:2" x14ac:dyDescent="0.25">
      <c r="A320" s="1" t="s">
        <v>293</v>
      </c>
      <c r="B320" s="1" t="s">
        <v>1301</v>
      </c>
    </row>
    <row r="321" spans="1:2" x14ac:dyDescent="0.25">
      <c r="A321" s="1" t="s">
        <v>349</v>
      </c>
      <c r="B321" s="1" t="s">
        <v>1526</v>
      </c>
    </row>
    <row r="322" spans="1:2" x14ac:dyDescent="0.25">
      <c r="A322" s="1" t="s">
        <v>478</v>
      </c>
      <c r="B322" s="1" t="s">
        <v>1958</v>
      </c>
    </row>
    <row r="323" spans="1:2" x14ac:dyDescent="0.25">
      <c r="A323" s="1" t="s">
        <v>287</v>
      </c>
      <c r="B323" s="1" t="s">
        <v>1284</v>
      </c>
    </row>
    <row r="324" spans="1:2" x14ac:dyDescent="0.25">
      <c r="A324" s="1">
        <v>2573300</v>
      </c>
      <c r="B324" s="1" t="s">
        <v>1189</v>
      </c>
    </row>
    <row r="325" spans="1:2" x14ac:dyDescent="0.25">
      <c r="A325" s="1" t="s">
        <v>276</v>
      </c>
      <c r="B325" s="1" t="s">
        <v>1139</v>
      </c>
    </row>
    <row r="326" spans="1:2" x14ac:dyDescent="0.25">
      <c r="A326" s="1">
        <v>2812200</v>
      </c>
      <c r="B326" s="1" t="s">
        <v>1697</v>
      </c>
    </row>
    <row r="327" spans="1:2" x14ac:dyDescent="0.25">
      <c r="A327" s="1" t="s">
        <v>275</v>
      </c>
      <c r="B327" s="1" t="s">
        <v>1134</v>
      </c>
    </row>
    <row r="328" spans="1:2" x14ac:dyDescent="0.25">
      <c r="A328" s="1">
        <v>2572110</v>
      </c>
      <c r="B328" s="1" t="s">
        <v>1138</v>
      </c>
    </row>
    <row r="329" spans="1:2" x14ac:dyDescent="0.25">
      <c r="A329" s="1">
        <v>2572110</v>
      </c>
      <c r="B329" s="1" t="s">
        <v>1137</v>
      </c>
    </row>
    <row r="330" spans="1:2" x14ac:dyDescent="0.25">
      <c r="A330" s="1" t="s">
        <v>294</v>
      </c>
      <c r="B330" s="1" t="s">
        <v>1311</v>
      </c>
    </row>
    <row r="331" spans="1:2" x14ac:dyDescent="0.25">
      <c r="A331" s="1" t="s">
        <v>352</v>
      </c>
      <c r="B331" s="1" t="s">
        <v>1557</v>
      </c>
    </row>
    <row r="332" spans="1:2" x14ac:dyDescent="0.25">
      <c r="A332" s="1" t="s">
        <v>275</v>
      </c>
      <c r="B332" s="1" t="s">
        <v>1135</v>
      </c>
    </row>
    <row r="333" spans="1:2" x14ac:dyDescent="0.25">
      <c r="A333" s="1" t="s">
        <v>387</v>
      </c>
      <c r="B333" s="1" t="s">
        <v>1685</v>
      </c>
    </row>
    <row r="334" spans="1:2" x14ac:dyDescent="0.25">
      <c r="A334" s="1" t="s">
        <v>479</v>
      </c>
      <c r="B334" s="1" t="s">
        <v>1961</v>
      </c>
    </row>
    <row r="335" spans="1:2" x14ac:dyDescent="0.25">
      <c r="A335" s="1" t="s">
        <v>551</v>
      </c>
      <c r="B335" s="1" t="s">
        <v>2095</v>
      </c>
    </row>
    <row r="336" spans="1:2" x14ac:dyDescent="0.25">
      <c r="A336" s="1" t="s">
        <v>405</v>
      </c>
      <c r="B336" s="1" t="s">
        <v>1755</v>
      </c>
    </row>
    <row r="337" spans="1:2" x14ac:dyDescent="0.25">
      <c r="A337" s="1">
        <v>2822200</v>
      </c>
      <c r="B337" s="1" t="s">
        <v>1787</v>
      </c>
    </row>
    <row r="338" spans="1:2" x14ac:dyDescent="0.25">
      <c r="A338" s="1" t="s">
        <v>362</v>
      </c>
      <c r="B338" s="1" t="s">
        <v>1612</v>
      </c>
    </row>
    <row r="339" spans="1:2" x14ac:dyDescent="0.25">
      <c r="A339" s="1" t="s">
        <v>386</v>
      </c>
      <c r="B339" s="1" t="s">
        <v>1675</v>
      </c>
    </row>
    <row r="340" spans="1:2" x14ac:dyDescent="0.25">
      <c r="A340" s="1" t="s">
        <v>212</v>
      </c>
      <c r="B340" s="1" t="s">
        <v>846</v>
      </c>
    </row>
    <row r="341" spans="1:2" x14ac:dyDescent="0.25">
      <c r="A341" s="1" t="s">
        <v>239</v>
      </c>
      <c r="B341" s="1" t="s">
        <v>994</v>
      </c>
    </row>
    <row r="342" spans="1:2" x14ac:dyDescent="0.25">
      <c r="A342" s="1" t="s">
        <v>239</v>
      </c>
      <c r="B342" s="1" t="s">
        <v>995</v>
      </c>
    </row>
    <row r="343" spans="1:2" x14ac:dyDescent="0.25">
      <c r="A343" s="1" t="s">
        <v>239</v>
      </c>
      <c r="B343" s="1" t="s">
        <v>996</v>
      </c>
    </row>
    <row r="344" spans="1:2" x14ac:dyDescent="0.25">
      <c r="A344" s="1" t="s">
        <v>3731</v>
      </c>
      <c r="B344" s="1" t="s">
        <v>2021</v>
      </c>
    </row>
    <row r="345" spans="1:2" x14ac:dyDescent="0.25">
      <c r="A345" s="1" t="s">
        <v>294</v>
      </c>
      <c r="B345" s="1" t="s">
        <v>1306</v>
      </c>
    </row>
    <row r="346" spans="1:2" x14ac:dyDescent="0.25">
      <c r="A346" s="1" t="s">
        <v>294</v>
      </c>
      <c r="B346" s="1" t="s">
        <v>1307</v>
      </c>
    </row>
    <row r="347" spans="1:2" x14ac:dyDescent="0.25">
      <c r="A347" s="1">
        <v>2573400</v>
      </c>
      <c r="B347" s="1" t="s">
        <v>1227</v>
      </c>
    </row>
    <row r="348" spans="1:2" x14ac:dyDescent="0.25">
      <c r="A348" s="1">
        <v>2573300</v>
      </c>
      <c r="B348" s="1" t="s">
        <v>1195</v>
      </c>
    </row>
    <row r="349" spans="1:2" x14ac:dyDescent="0.25">
      <c r="A349" s="1" t="s">
        <v>209</v>
      </c>
      <c r="B349" s="1" t="s">
        <v>795</v>
      </c>
    </row>
    <row r="350" spans="1:2" x14ac:dyDescent="0.25">
      <c r="A350" s="1" t="s">
        <v>475</v>
      </c>
      <c r="B350" s="1" t="s">
        <v>1954</v>
      </c>
    </row>
    <row r="351" spans="1:2" x14ac:dyDescent="0.25">
      <c r="A351" s="1" t="s">
        <v>242</v>
      </c>
      <c r="B351" s="1" t="s">
        <v>1016</v>
      </c>
    </row>
    <row r="352" spans="1:2" x14ac:dyDescent="0.25">
      <c r="A352" s="1" t="s">
        <v>418</v>
      </c>
      <c r="B352" s="1" t="s">
        <v>1789</v>
      </c>
    </row>
    <row r="353" spans="1:2" x14ac:dyDescent="0.25">
      <c r="A353" s="1" t="s">
        <v>333</v>
      </c>
      <c r="B353" s="1" t="s">
        <v>1483</v>
      </c>
    </row>
    <row r="354" spans="1:2" x14ac:dyDescent="0.25">
      <c r="A354" s="1" t="s">
        <v>324</v>
      </c>
      <c r="B354" s="1" t="s">
        <v>1418</v>
      </c>
    </row>
    <row r="355" spans="1:2" x14ac:dyDescent="0.25">
      <c r="A355" s="1" t="s">
        <v>330</v>
      </c>
      <c r="B355" s="1" t="s">
        <v>1473</v>
      </c>
    </row>
    <row r="356" spans="1:2" x14ac:dyDescent="0.25">
      <c r="A356" s="1" t="s">
        <v>232</v>
      </c>
      <c r="B356" s="1" t="s">
        <v>959</v>
      </c>
    </row>
    <row r="357" spans="1:2" x14ac:dyDescent="0.25">
      <c r="A357" s="1" t="s">
        <v>148</v>
      </c>
      <c r="B357" s="1" t="s">
        <v>607</v>
      </c>
    </row>
    <row r="358" spans="1:2" x14ac:dyDescent="0.25">
      <c r="A358" s="1" t="s">
        <v>387</v>
      </c>
      <c r="B358" s="1" t="s">
        <v>1681</v>
      </c>
    </row>
    <row r="359" spans="1:2" x14ac:dyDescent="0.25">
      <c r="A359" s="1">
        <v>2059561</v>
      </c>
      <c r="B359" s="1" t="s">
        <v>3800</v>
      </c>
    </row>
    <row r="360" spans="1:2" x14ac:dyDescent="0.25">
      <c r="A360" s="1">
        <v>2059520</v>
      </c>
      <c r="B360" s="1" t="s">
        <v>819</v>
      </c>
    </row>
    <row r="361" spans="1:2" x14ac:dyDescent="0.25">
      <c r="A361" s="1" t="s">
        <v>326</v>
      </c>
      <c r="B361" s="1" t="s">
        <v>1427</v>
      </c>
    </row>
    <row r="362" spans="1:2" x14ac:dyDescent="0.25">
      <c r="A362" s="1" t="s">
        <v>296</v>
      </c>
      <c r="B362" s="1" t="s">
        <v>1321</v>
      </c>
    </row>
    <row r="363" spans="1:2" x14ac:dyDescent="0.25">
      <c r="A363" s="1" t="s">
        <v>328</v>
      </c>
      <c r="B363" s="1" t="s">
        <v>1437</v>
      </c>
    </row>
    <row r="364" spans="1:2" x14ac:dyDescent="0.25">
      <c r="A364" s="1" t="s">
        <v>296</v>
      </c>
      <c r="B364" s="1" t="s">
        <v>1322</v>
      </c>
    </row>
    <row r="365" spans="1:2" x14ac:dyDescent="0.25">
      <c r="A365" s="1" t="s">
        <v>330</v>
      </c>
      <c r="B365" s="1" t="s">
        <v>1468</v>
      </c>
    </row>
    <row r="366" spans="1:2" x14ac:dyDescent="0.25">
      <c r="A366" s="1" t="s">
        <v>330</v>
      </c>
      <c r="B366" s="1" t="s">
        <v>1469</v>
      </c>
    </row>
    <row r="367" spans="1:2" x14ac:dyDescent="0.25">
      <c r="A367" s="1" t="s">
        <v>530</v>
      </c>
      <c r="B367" s="1" t="s">
        <v>2063</v>
      </c>
    </row>
    <row r="368" spans="1:2" x14ac:dyDescent="0.25">
      <c r="A368" s="1" t="s">
        <v>303</v>
      </c>
      <c r="B368" s="1" t="s">
        <v>1337</v>
      </c>
    </row>
    <row r="369" spans="1:2" x14ac:dyDescent="0.25">
      <c r="A369" s="1" t="s">
        <v>307</v>
      </c>
      <c r="B369" s="1" t="s">
        <v>1350</v>
      </c>
    </row>
    <row r="370" spans="1:2" x14ac:dyDescent="0.25">
      <c r="A370" s="1" t="s">
        <v>307</v>
      </c>
      <c r="B370" s="1" t="s">
        <v>1352</v>
      </c>
    </row>
    <row r="371" spans="1:2" x14ac:dyDescent="0.25">
      <c r="A371" s="1" t="s">
        <v>307</v>
      </c>
      <c r="B371" s="1" t="s">
        <v>1353</v>
      </c>
    </row>
    <row r="372" spans="1:2" x14ac:dyDescent="0.25">
      <c r="A372" s="1" t="s">
        <v>212</v>
      </c>
      <c r="B372" s="1" t="s">
        <v>847</v>
      </c>
    </row>
    <row r="373" spans="1:2" x14ac:dyDescent="0.25">
      <c r="A373" s="1" t="s">
        <v>324</v>
      </c>
      <c r="B373" s="1" t="s">
        <v>1421</v>
      </c>
    </row>
    <row r="374" spans="1:2" x14ac:dyDescent="0.25">
      <c r="A374" s="1" t="s">
        <v>358</v>
      </c>
      <c r="B374" s="1" t="s">
        <v>1582</v>
      </c>
    </row>
    <row r="375" spans="1:2" x14ac:dyDescent="0.25">
      <c r="A375" s="1" t="s">
        <v>358</v>
      </c>
      <c r="B375" s="1" t="s">
        <v>1584</v>
      </c>
    </row>
    <row r="376" spans="1:2" x14ac:dyDescent="0.25">
      <c r="A376" s="1" t="s">
        <v>358</v>
      </c>
      <c r="B376" s="1" t="s">
        <v>1587</v>
      </c>
    </row>
    <row r="377" spans="1:2" x14ac:dyDescent="0.25">
      <c r="A377" s="1" t="s">
        <v>358</v>
      </c>
      <c r="B377" s="1" t="s">
        <v>1585</v>
      </c>
    </row>
    <row r="378" spans="1:2" x14ac:dyDescent="0.25">
      <c r="A378" s="1" t="s">
        <v>358</v>
      </c>
      <c r="B378" s="1" t="s">
        <v>3711</v>
      </c>
    </row>
    <row r="379" spans="1:2" x14ac:dyDescent="0.25">
      <c r="A379" s="1" t="s">
        <v>358</v>
      </c>
      <c r="B379" s="1" t="s">
        <v>3710</v>
      </c>
    </row>
    <row r="380" spans="1:2" x14ac:dyDescent="0.25">
      <c r="A380" s="1" t="s">
        <v>358</v>
      </c>
      <c r="B380" s="1" t="s">
        <v>1583</v>
      </c>
    </row>
    <row r="381" spans="1:2" x14ac:dyDescent="0.25">
      <c r="A381" s="1" t="s">
        <v>359</v>
      </c>
      <c r="B381" s="1" t="s">
        <v>1591</v>
      </c>
    </row>
    <row r="382" spans="1:2" x14ac:dyDescent="0.25">
      <c r="A382" s="1" t="s">
        <v>358</v>
      </c>
      <c r="B382" s="1" t="s">
        <v>1586</v>
      </c>
    </row>
    <row r="383" spans="1:2" x14ac:dyDescent="0.25">
      <c r="A383" s="1" t="s">
        <v>130</v>
      </c>
      <c r="B383" s="1" t="s">
        <v>3684</v>
      </c>
    </row>
    <row r="384" spans="1:2" x14ac:dyDescent="0.25">
      <c r="A384" s="1" t="s">
        <v>134</v>
      </c>
      <c r="B384" s="1" t="s">
        <v>580</v>
      </c>
    </row>
    <row r="385" spans="1:2" x14ac:dyDescent="0.25">
      <c r="A385" s="1">
        <v>2013510</v>
      </c>
      <c r="B385" s="1" t="s">
        <v>731</v>
      </c>
    </row>
    <row r="386" spans="1:2" x14ac:dyDescent="0.25">
      <c r="A386" s="1" t="s">
        <v>195</v>
      </c>
      <c r="B386" s="1" t="s">
        <v>690</v>
      </c>
    </row>
    <row r="387" spans="1:2" x14ac:dyDescent="0.25">
      <c r="A387" s="1">
        <v>2013423</v>
      </c>
      <c r="B387" s="1" t="s">
        <v>727</v>
      </c>
    </row>
    <row r="388" spans="1:2" x14ac:dyDescent="0.25">
      <c r="A388" s="1">
        <v>2013439</v>
      </c>
      <c r="B388" s="1" t="s">
        <v>730</v>
      </c>
    </row>
    <row r="389" spans="1:2" x14ac:dyDescent="0.25">
      <c r="A389" s="1">
        <v>2013513</v>
      </c>
      <c r="B389" s="1" t="s">
        <v>733</v>
      </c>
    </row>
    <row r="390" spans="1:2" x14ac:dyDescent="0.25">
      <c r="A390" s="1">
        <v>2013512</v>
      </c>
      <c r="B390" s="1" t="s">
        <v>737</v>
      </c>
    </row>
    <row r="391" spans="1:2" x14ac:dyDescent="0.25">
      <c r="A391" s="1">
        <v>2013512</v>
      </c>
      <c r="B391" s="1" t="s">
        <v>732</v>
      </c>
    </row>
    <row r="392" spans="1:2" x14ac:dyDescent="0.25">
      <c r="A392" s="1" t="s">
        <v>417</v>
      </c>
      <c r="B392" s="1" t="s">
        <v>1788</v>
      </c>
    </row>
    <row r="393" spans="1:2" x14ac:dyDescent="0.25">
      <c r="A393" s="1">
        <v>2059520</v>
      </c>
      <c r="B393" s="1" t="s">
        <v>833</v>
      </c>
    </row>
    <row r="394" spans="1:2" x14ac:dyDescent="0.25">
      <c r="A394" s="1" t="s">
        <v>316</v>
      </c>
      <c r="B394" s="1" t="s">
        <v>1384</v>
      </c>
    </row>
    <row r="395" spans="1:2" x14ac:dyDescent="0.25">
      <c r="A395" s="1" t="s">
        <v>335</v>
      </c>
      <c r="B395" s="1" t="s">
        <v>3838</v>
      </c>
    </row>
    <row r="396" spans="1:2" x14ac:dyDescent="0.25">
      <c r="A396" s="1" t="s">
        <v>338</v>
      </c>
      <c r="B396" s="1" t="s">
        <v>1509</v>
      </c>
    </row>
    <row r="397" spans="1:2" x14ac:dyDescent="0.25">
      <c r="A397" s="1">
        <v>1394110</v>
      </c>
      <c r="B397" s="1" t="s">
        <v>599</v>
      </c>
    </row>
    <row r="398" spans="1:2" x14ac:dyDescent="0.25">
      <c r="A398" s="1" t="s">
        <v>279</v>
      </c>
      <c r="B398" s="1" t="s">
        <v>1258</v>
      </c>
    </row>
    <row r="399" spans="1:2" x14ac:dyDescent="0.25">
      <c r="A399" s="1">
        <v>2014714</v>
      </c>
      <c r="B399" s="1" t="s">
        <v>756</v>
      </c>
    </row>
    <row r="400" spans="1:2" x14ac:dyDescent="0.25">
      <c r="A400" s="1" t="s">
        <v>226</v>
      </c>
      <c r="B400" s="1" t="s">
        <v>942</v>
      </c>
    </row>
    <row r="401" spans="1:2" x14ac:dyDescent="0.25">
      <c r="A401" s="1" t="s">
        <v>242</v>
      </c>
      <c r="B401" s="1" t="s">
        <v>1006</v>
      </c>
    </row>
    <row r="402" spans="1:2" x14ac:dyDescent="0.25">
      <c r="A402" s="1" t="s">
        <v>423</v>
      </c>
      <c r="B402" s="1" t="s">
        <v>1819</v>
      </c>
    </row>
    <row r="403" spans="1:2" x14ac:dyDescent="0.25">
      <c r="A403" s="1" t="s">
        <v>463</v>
      </c>
      <c r="B403" s="1" t="s">
        <v>1912</v>
      </c>
    </row>
    <row r="404" spans="1:2" x14ac:dyDescent="0.25">
      <c r="A404" s="1">
        <v>2573400</v>
      </c>
      <c r="B404" s="1" t="s">
        <v>3826</v>
      </c>
    </row>
    <row r="405" spans="1:2" x14ac:dyDescent="0.25">
      <c r="A405" s="1" t="s">
        <v>473</v>
      </c>
      <c r="B405" s="1" t="s">
        <v>1947</v>
      </c>
    </row>
    <row r="406" spans="1:2" x14ac:dyDescent="0.25">
      <c r="A406" s="1" t="s">
        <v>235</v>
      </c>
      <c r="B406" s="1" t="s">
        <v>972</v>
      </c>
    </row>
    <row r="407" spans="1:2" x14ac:dyDescent="0.25">
      <c r="A407" s="1">
        <v>2013431</v>
      </c>
      <c r="B407" s="1" t="s">
        <v>729</v>
      </c>
    </row>
    <row r="408" spans="1:2" x14ac:dyDescent="0.25">
      <c r="A408" s="1" t="s">
        <v>335</v>
      </c>
      <c r="B408" s="1" t="s">
        <v>1497</v>
      </c>
    </row>
    <row r="409" spans="1:2" x14ac:dyDescent="0.25">
      <c r="A409" s="1" t="s">
        <v>306</v>
      </c>
      <c r="B409" s="1" t="s">
        <v>1340</v>
      </c>
    </row>
    <row r="410" spans="1:2" x14ac:dyDescent="0.25">
      <c r="A410" s="1" t="s">
        <v>349</v>
      </c>
      <c r="B410" s="1" t="s">
        <v>1545</v>
      </c>
    </row>
    <row r="411" spans="1:2" x14ac:dyDescent="0.25">
      <c r="A411" s="1" t="s">
        <v>307</v>
      </c>
      <c r="B411" s="1" t="s">
        <v>1347</v>
      </c>
    </row>
    <row r="412" spans="1:2" x14ac:dyDescent="0.25">
      <c r="A412" s="1" t="s">
        <v>506</v>
      </c>
      <c r="B412" s="1" t="s">
        <v>2012</v>
      </c>
    </row>
    <row r="413" spans="1:2" x14ac:dyDescent="0.25">
      <c r="A413" s="1">
        <v>2599240</v>
      </c>
      <c r="B413" s="1" t="s">
        <v>1305</v>
      </c>
    </row>
    <row r="414" spans="1:2" x14ac:dyDescent="0.25">
      <c r="A414" s="1" t="s">
        <v>447</v>
      </c>
      <c r="B414" s="1" t="s">
        <v>1870</v>
      </c>
    </row>
    <row r="415" spans="1:2" x14ac:dyDescent="0.25">
      <c r="A415" s="1" t="s">
        <v>307</v>
      </c>
      <c r="B415" s="1" t="s">
        <v>1346</v>
      </c>
    </row>
    <row r="416" spans="1:2" x14ac:dyDescent="0.25">
      <c r="A416" s="1" t="s">
        <v>3729</v>
      </c>
      <c r="B416" s="1" t="s">
        <v>3715</v>
      </c>
    </row>
    <row r="417" spans="1:2" x14ac:dyDescent="0.25">
      <c r="A417" s="1" t="s">
        <v>402</v>
      </c>
      <c r="B417" s="1" t="s">
        <v>1734</v>
      </c>
    </row>
    <row r="418" spans="1:2" x14ac:dyDescent="0.25">
      <c r="A418" s="1" t="s">
        <v>434</v>
      </c>
      <c r="B418" s="1" t="s">
        <v>1845</v>
      </c>
    </row>
    <row r="419" spans="1:2" x14ac:dyDescent="0.25">
      <c r="A419" s="1" t="s">
        <v>471</v>
      </c>
      <c r="B419" s="1" t="s">
        <v>1941</v>
      </c>
    </row>
    <row r="420" spans="1:2" x14ac:dyDescent="0.25">
      <c r="A420" s="1">
        <v>2720230</v>
      </c>
      <c r="B420" s="1" t="s">
        <v>1579</v>
      </c>
    </row>
    <row r="421" spans="1:2" x14ac:dyDescent="0.25">
      <c r="A421" s="1">
        <v>2573400</v>
      </c>
      <c r="B421" s="1" t="s">
        <v>1251</v>
      </c>
    </row>
    <row r="422" spans="1:2" x14ac:dyDescent="0.25">
      <c r="A422" s="1">
        <v>2059520</v>
      </c>
      <c r="B422" s="1" t="s">
        <v>830</v>
      </c>
    </row>
    <row r="423" spans="1:2" x14ac:dyDescent="0.25">
      <c r="A423" s="1" t="s">
        <v>175</v>
      </c>
      <c r="B423" s="1" t="s">
        <v>661</v>
      </c>
    </row>
    <row r="424" spans="1:2" x14ac:dyDescent="0.25">
      <c r="A424" s="1" t="s">
        <v>259</v>
      </c>
      <c r="B424" s="1" t="s">
        <v>1060</v>
      </c>
    </row>
    <row r="425" spans="1:2" x14ac:dyDescent="0.25">
      <c r="A425" s="1" t="s">
        <v>355</v>
      </c>
      <c r="B425" s="1" t="s">
        <v>1575</v>
      </c>
    </row>
    <row r="426" spans="1:2" x14ac:dyDescent="0.25">
      <c r="A426" s="1" t="s">
        <v>405</v>
      </c>
      <c r="B426" s="1" t="s">
        <v>1743</v>
      </c>
    </row>
    <row r="427" spans="1:2" x14ac:dyDescent="0.25">
      <c r="A427" s="1" t="s">
        <v>471</v>
      </c>
      <c r="B427" s="1" t="s">
        <v>1940</v>
      </c>
    </row>
    <row r="428" spans="1:2" x14ac:dyDescent="0.25">
      <c r="A428" s="1" t="s">
        <v>183</v>
      </c>
      <c r="B428" s="1" t="s">
        <v>668</v>
      </c>
    </row>
    <row r="429" spans="1:2" x14ac:dyDescent="0.25">
      <c r="A429" s="1" t="s">
        <v>294</v>
      </c>
      <c r="B429" s="1" t="s">
        <v>1318</v>
      </c>
    </row>
    <row r="430" spans="1:2" x14ac:dyDescent="0.25">
      <c r="A430" s="1" t="s">
        <v>130</v>
      </c>
      <c r="B430" s="1" t="s">
        <v>572</v>
      </c>
    </row>
    <row r="431" spans="1:2" x14ac:dyDescent="0.25">
      <c r="A431" s="1">
        <v>2573400</v>
      </c>
      <c r="B431" s="1" t="s">
        <v>1248</v>
      </c>
    </row>
    <row r="432" spans="1:2" x14ac:dyDescent="0.25">
      <c r="A432" s="1" t="s">
        <v>248</v>
      </c>
      <c r="B432" s="1" t="s">
        <v>1032</v>
      </c>
    </row>
    <row r="433" spans="1:2" x14ac:dyDescent="0.25">
      <c r="A433" s="1" t="s">
        <v>191</v>
      </c>
      <c r="B433" s="1" t="s">
        <v>686</v>
      </c>
    </row>
    <row r="434" spans="1:2" x14ac:dyDescent="0.25">
      <c r="A434" s="1">
        <v>2015101</v>
      </c>
      <c r="B434" s="1" t="s">
        <v>761</v>
      </c>
    </row>
    <row r="435" spans="1:2" x14ac:dyDescent="0.25">
      <c r="A435" s="1" t="s">
        <v>197</v>
      </c>
      <c r="B435" s="1" t="s">
        <v>692</v>
      </c>
    </row>
    <row r="436" spans="1:2" x14ac:dyDescent="0.25">
      <c r="A436" s="1">
        <v>2014329</v>
      </c>
      <c r="B436" s="1" t="s">
        <v>748</v>
      </c>
    </row>
    <row r="437" spans="1:2" x14ac:dyDescent="0.25">
      <c r="A437" s="1" t="s">
        <v>199</v>
      </c>
      <c r="B437" s="1" t="s">
        <v>699</v>
      </c>
    </row>
    <row r="438" spans="1:2" x14ac:dyDescent="0.25">
      <c r="A438" s="1">
        <v>2014320</v>
      </c>
      <c r="B438" s="1" t="s">
        <v>745</v>
      </c>
    </row>
    <row r="439" spans="1:2" x14ac:dyDescent="0.25">
      <c r="A439" s="1" t="s">
        <v>199</v>
      </c>
      <c r="B439" s="1" t="s">
        <v>697</v>
      </c>
    </row>
    <row r="440" spans="1:2" x14ac:dyDescent="0.25">
      <c r="A440" s="1" t="s">
        <v>199</v>
      </c>
      <c r="B440" s="1" t="s">
        <v>698</v>
      </c>
    </row>
    <row r="441" spans="1:2" x14ac:dyDescent="0.25">
      <c r="A441" s="1" t="s">
        <v>199</v>
      </c>
      <c r="B441" s="1" t="s">
        <v>696</v>
      </c>
    </row>
    <row r="442" spans="1:2" x14ac:dyDescent="0.25">
      <c r="A442" s="1" t="s">
        <v>198</v>
      </c>
      <c r="B442" s="1" t="s">
        <v>694</v>
      </c>
    </row>
    <row r="443" spans="1:2" x14ac:dyDescent="0.25">
      <c r="A443" s="1" t="s">
        <v>198</v>
      </c>
      <c r="B443" s="1" t="s">
        <v>695</v>
      </c>
    </row>
    <row r="444" spans="1:2" x14ac:dyDescent="0.25">
      <c r="A444" s="1" t="s">
        <v>198</v>
      </c>
      <c r="B444" s="1" t="s">
        <v>693</v>
      </c>
    </row>
    <row r="445" spans="1:2" x14ac:dyDescent="0.25">
      <c r="A445" s="1" t="s">
        <v>211</v>
      </c>
      <c r="B445" s="1" t="s">
        <v>841</v>
      </c>
    </row>
    <row r="446" spans="1:2" x14ac:dyDescent="0.25">
      <c r="A446" s="1">
        <v>2014321</v>
      </c>
      <c r="B446" s="1" t="s">
        <v>746</v>
      </c>
    </row>
    <row r="447" spans="1:2" x14ac:dyDescent="0.25">
      <c r="A447" s="1">
        <v>2014400</v>
      </c>
      <c r="B447" s="1" t="s">
        <v>750</v>
      </c>
    </row>
    <row r="448" spans="1:2" x14ac:dyDescent="0.25">
      <c r="A448" s="1">
        <v>2014330</v>
      </c>
      <c r="B448" s="1" t="s">
        <v>749</v>
      </c>
    </row>
    <row r="449" spans="1:2" x14ac:dyDescent="0.25">
      <c r="A449" s="1">
        <v>2014300</v>
      </c>
      <c r="B449" s="1" t="s">
        <v>744</v>
      </c>
    </row>
    <row r="450" spans="1:2" x14ac:dyDescent="0.25">
      <c r="A450" s="1" t="s">
        <v>470</v>
      </c>
      <c r="B450" s="1" t="s">
        <v>1925</v>
      </c>
    </row>
    <row r="451" spans="1:2" x14ac:dyDescent="0.25">
      <c r="A451" s="1" t="s">
        <v>469</v>
      </c>
      <c r="B451" s="1" t="s">
        <v>1923</v>
      </c>
    </row>
    <row r="452" spans="1:2" x14ac:dyDescent="0.25">
      <c r="A452" s="1" t="s">
        <v>301</v>
      </c>
      <c r="B452" s="1" t="s">
        <v>1333</v>
      </c>
    </row>
    <row r="453" spans="1:2" x14ac:dyDescent="0.25">
      <c r="A453" s="1" t="s">
        <v>300</v>
      </c>
      <c r="B453" s="1" t="s">
        <v>1332</v>
      </c>
    </row>
    <row r="454" spans="1:2" x14ac:dyDescent="0.25">
      <c r="A454" s="1" t="s">
        <v>405</v>
      </c>
      <c r="B454" s="1" t="s">
        <v>1744</v>
      </c>
    </row>
    <row r="455" spans="1:2" x14ac:dyDescent="0.25">
      <c r="A455" s="1" t="s">
        <v>405</v>
      </c>
      <c r="B455" s="1" t="s">
        <v>1747</v>
      </c>
    </row>
    <row r="456" spans="1:2" x14ac:dyDescent="0.25">
      <c r="A456" s="1" t="s">
        <v>405</v>
      </c>
      <c r="B456" s="1" t="s">
        <v>1749</v>
      </c>
    </row>
    <row r="457" spans="1:2" x14ac:dyDescent="0.25">
      <c r="A457" s="1" t="s">
        <v>405</v>
      </c>
      <c r="B457" s="1" t="s">
        <v>1750</v>
      </c>
    </row>
    <row r="458" spans="1:2" x14ac:dyDescent="0.25">
      <c r="A458" s="1" t="s">
        <v>329</v>
      </c>
      <c r="B458" s="1" t="s">
        <v>3830</v>
      </c>
    </row>
    <row r="459" spans="1:2" x14ac:dyDescent="0.25">
      <c r="A459" s="1" t="s">
        <v>405</v>
      </c>
      <c r="B459" s="1" t="s">
        <v>1752</v>
      </c>
    </row>
    <row r="460" spans="1:2" x14ac:dyDescent="0.25">
      <c r="A460" s="1" t="s">
        <v>405</v>
      </c>
      <c r="B460" s="1" t="s">
        <v>1748</v>
      </c>
    </row>
    <row r="461" spans="1:2" x14ac:dyDescent="0.25">
      <c r="A461" s="1" t="s">
        <v>405</v>
      </c>
      <c r="B461" s="1" t="s">
        <v>1751</v>
      </c>
    </row>
    <row r="462" spans="1:2" x14ac:dyDescent="0.25">
      <c r="A462" s="1" t="s">
        <v>405</v>
      </c>
      <c r="B462" s="1" t="s">
        <v>1742</v>
      </c>
    </row>
    <row r="463" spans="1:2" x14ac:dyDescent="0.25">
      <c r="A463" s="1" t="s">
        <v>405</v>
      </c>
      <c r="B463" s="1" t="s">
        <v>1741</v>
      </c>
    </row>
    <row r="464" spans="1:2" x14ac:dyDescent="0.25">
      <c r="A464" s="1" t="s">
        <v>210</v>
      </c>
      <c r="B464" s="1" t="s">
        <v>796</v>
      </c>
    </row>
    <row r="465" spans="1:2" x14ac:dyDescent="0.25">
      <c r="A465" s="1" t="s">
        <v>363</v>
      </c>
      <c r="B465" s="1" t="s">
        <v>1620</v>
      </c>
    </row>
    <row r="466" spans="1:2" x14ac:dyDescent="0.25">
      <c r="A466" s="1" t="s">
        <v>363</v>
      </c>
      <c r="B466" s="1" t="s">
        <v>1621</v>
      </c>
    </row>
    <row r="467" spans="1:2" x14ac:dyDescent="0.25">
      <c r="A467" s="1">
        <v>2573300</v>
      </c>
      <c r="B467" s="1" t="s">
        <v>1199</v>
      </c>
    </row>
    <row r="468" spans="1:2" x14ac:dyDescent="0.25">
      <c r="A468" s="1" t="s">
        <v>326</v>
      </c>
      <c r="B468" s="1" t="s">
        <v>1424</v>
      </c>
    </row>
    <row r="469" spans="1:2" x14ac:dyDescent="0.25">
      <c r="A469" s="1">
        <v>2573300</v>
      </c>
      <c r="B469" s="1" t="s">
        <v>1197</v>
      </c>
    </row>
    <row r="470" spans="1:2" x14ac:dyDescent="0.25">
      <c r="A470" s="1" t="s">
        <v>222</v>
      </c>
      <c r="B470" s="1" t="s">
        <v>919</v>
      </c>
    </row>
    <row r="471" spans="1:2" x14ac:dyDescent="0.25">
      <c r="A471" s="1" t="s">
        <v>237</v>
      </c>
      <c r="B471" s="1" t="s">
        <v>989</v>
      </c>
    </row>
    <row r="472" spans="1:2" x14ac:dyDescent="0.25">
      <c r="A472" s="1">
        <v>2573300</v>
      </c>
      <c r="B472" s="1" t="s">
        <v>1159</v>
      </c>
    </row>
    <row r="473" spans="1:2" x14ac:dyDescent="0.25">
      <c r="A473" s="1">
        <v>2573300</v>
      </c>
      <c r="B473" s="1" t="s">
        <v>1163</v>
      </c>
    </row>
    <row r="474" spans="1:2" x14ac:dyDescent="0.25">
      <c r="A474" s="1">
        <v>2573300</v>
      </c>
      <c r="B474" s="1" t="s">
        <v>1167</v>
      </c>
    </row>
    <row r="475" spans="1:2" x14ac:dyDescent="0.25">
      <c r="A475" s="1">
        <v>2573300</v>
      </c>
      <c r="B475" s="1" t="s">
        <v>1162</v>
      </c>
    </row>
    <row r="476" spans="1:2" x14ac:dyDescent="0.25">
      <c r="A476" s="1" t="s">
        <v>275</v>
      </c>
      <c r="B476" s="1" t="s">
        <v>1136</v>
      </c>
    </row>
    <row r="477" spans="1:2" x14ac:dyDescent="0.25">
      <c r="A477" s="1">
        <v>2573300</v>
      </c>
      <c r="B477" s="1" t="s">
        <v>1165</v>
      </c>
    </row>
    <row r="478" spans="1:2" x14ac:dyDescent="0.25">
      <c r="A478" s="1">
        <v>2573300</v>
      </c>
      <c r="B478" s="1" t="s">
        <v>1160</v>
      </c>
    </row>
    <row r="479" spans="1:2" x14ac:dyDescent="0.25">
      <c r="A479" s="1">
        <v>2573300</v>
      </c>
      <c r="B479" s="1" t="s">
        <v>1161</v>
      </c>
    </row>
    <row r="480" spans="1:2" x14ac:dyDescent="0.25">
      <c r="A480" s="1">
        <v>2573300</v>
      </c>
      <c r="B480" s="1" t="s">
        <v>1164</v>
      </c>
    </row>
    <row r="481" spans="1:2" x14ac:dyDescent="0.25">
      <c r="A481" s="1">
        <v>2219300</v>
      </c>
      <c r="B481" s="1" t="s">
        <v>884</v>
      </c>
    </row>
    <row r="482" spans="1:2" x14ac:dyDescent="0.25">
      <c r="A482" s="1" t="s">
        <v>505</v>
      </c>
      <c r="B482" s="1" t="s">
        <v>2010</v>
      </c>
    </row>
    <row r="483" spans="1:2" x14ac:dyDescent="0.25">
      <c r="A483" s="1" t="s">
        <v>362</v>
      </c>
      <c r="B483" s="1" t="s">
        <v>1611</v>
      </c>
    </row>
    <row r="484" spans="1:2" x14ac:dyDescent="0.25">
      <c r="A484" s="1" t="s">
        <v>235</v>
      </c>
      <c r="B484" s="1" t="s">
        <v>976</v>
      </c>
    </row>
    <row r="485" spans="1:2" x14ac:dyDescent="0.25">
      <c r="A485" s="1" t="s">
        <v>145</v>
      </c>
      <c r="B485" s="1" t="s">
        <v>596</v>
      </c>
    </row>
    <row r="486" spans="1:2" x14ac:dyDescent="0.25">
      <c r="A486" s="1" t="s">
        <v>219</v>
      </c>
      <c r="B486" s="1" t="s">
        <v>892</v>
      </c>
    </row>
    <row r="487" spans="1:2" x14ac:dyDescent="0.25">
      <c r="A487" s="1" t="s">
        <v>145</v>
      </c>
      <c r="B487" s="1" t="s">
        <v>597</v>
      </c>
    </row>
    <row r="488" spans="1:2" x14ac:dyDescent="0.25">
      <c r="A488" s="1" t="s">
        <v>145</v>
      </c>
      <c r="B488" s="1" t="s">
        <v>598</v>
      </c>
    </row>
    <row r="489" spans="1:2" x14ac:dyDescent="0.25">
      <c r="A489" s="1">
        <v>2573300</v>
      </c>
      <c r="B489" s="1" t="s">
        <v>1172</v>
      </c>
    </row>
    <row r="490" spans="1:2" x14ac:dyDescent="0.25">
      <c r="A490" s="1">
        <v>2219300</v>
      </c>
      <c r="B490" s="1" t="s">
        <v>883</v>
      </c>
    </row>
    <row r="491" spans="1:2" x14ac:dyDescent="0.25">
      <c r="A491" s="1" t="s">
        <v>242</v>
      </c>
      <c r="B491" s="1" t="s">
        <v>3814</v>
      </c>
    </row>
    <row r="492" spans="1:2" x14ac:dyDescent="0.25">
      <c r="A492" s="1" t="s">
        <v>242</v>
      </c>
      <c r="B492" s="1" t="s">
        <v>3813</v>
      </c>
    </row>
    <row r="493" spans="1:2" x14ac:dyDescent="0.25">
      <c r="A493" s="1" t="s">
        <v>226</v>
      </c>
      <c r="B493" s="1" t="s">
        <v>939</v>
      </c>
    </row>
    <row r="494" spans="1:2" x14ac:dyDescent="0.25">
      <c r="A494" s="1" t="s">
        <v>396</v>
      </c>
      <c r="B494" s="1" t="s">
        <v>1702</v>
      </c>
    </row>
    <row r="495" spans="1:2" x14ac:dyDescent="0.25">
      <c r="A495" s="1" t="s">
        <v>157</v>
      </c>
      <c r="B495" s="1" t="s">
        <v>631</v>
      </c>
    </row>
    <row r="496" spans="1:2" x14ac:dyDescent="0.25">
      <c r="A496" s="1" t="s">
        <v>193</v>
      </c>
      <c r="B496" s="1" t="s">
        <v>688</v>
      </c>
    </row>
    <row r="497" spans="1:2" x14ac:dyDescent="0.25">
      <c r="A497" s="1" t="s">
        <v>445</v>
      </c>
      <c r="B497" s="1" t="s">
        <v>1867</v>
      </c>
    </row>
    <row r="498" spans="1:2" x14ac:dyDescent="0.25">
      <c r="A498" s="1">
        <v>2891120</v>
      </c>
      <c r="B498" s="1" t="s">
        <v>1862</v>
      </c>
    </row>
    <row r="499" spans="1:2" x14ac:dyDescent="0.25">
      <c r="A499" s="1" t="s">
        <v>411</v>
      </c>
      <c r="B499" s="1" t="s">
        <v>1769</v>
      </c>
    </row>
    <row r="500" spans="1:2" x14ac:dyDescent="0.25">
      <c r="A500" s="1" t="s">
        <v>316</v>
      </c>
      <c r="B500" s="1" t="s">
        <v>1383</v>
      </c>
    </row>
    <row r="501" spans="1:2" x14ac:dyDescent="0.25">
      <c r="A501" s="1" t="s">
        <v>387</v>
      </c>
      <c r="B501" s="1" t="s">
        <v>1682</v>
      </c>
    </row>
    <row r="502" spans="1:2" x14ac:dyDescent="0.25">
      <c r="A502" s="1" t="s">
        <v>287</v>
      </c>
      <c r="B502" s="1" t="s">
        <v>1289</v>
      </c>
    </row>
    <row r="503" spans="1:2" x14ac:dyDescent="0.25">
      <c r="A503" s="1" t="s">
        <v>216</v>
      </c>
      <c r="B503" s="1" t="s">
        <v>859</v>
      </c>
    </row>
    <row r="504" spans="1:2" x14ac:dyDescent="0.25">
      <c r="A504" s="1" t="s">
        <v>362</v>
      </c>
      <c r="B504" s="1" t="s">
        <v>1617</v>
      </c>
    </row>
    <row r="505" spans="1:2" x14ac:dyDescent="0.25">
      <c r="A505" s="1" t="s">
        <v>152</v>
      </c>
      <c r="B505" s="1" t="s">
        <v>619</v>
      </c>
    </row>
    <row r="506" spans="1:2" x14ac:dyDescent="0.25">
      <c r="A506" s="1">
        <v>2630110</v>
      </c>
      <c r="B506" s="1" t="s">
        <v>1358</v>
      </c>
    </row>
    <row r="507" spans="1:2" x14ac:dyDescent="0.25">
      <c r="A507" s="1">
        <v>2630110</v>
      </c>
      <c r="B507" s="1" t="s">
        <v>1359</v>
      </c>
    </row>
    <row r="508" spans="1:2" x14ac:dyDescent="0.25">
      <c r="A508" s="1">
        <v>2219300</v>
      </c>
      <c r="B508" s="1" t="s">
        <v>3809</v>
      </c>
    </row>
    <row r="509" spans="1:2" x14ac:dyDescent="0.25">
      <c r="A509" s="1" t="s">
        <v>358</v>
      </c>
      <c r="B509" s="1" t="s">
        <v>3712</v>
      </c>
    </row>
    <row r="510" spans="1:2" x14ac:dyDescent="0.25">
      <c r="A510" s="1" t="s">
        <v>398</v>
      </c>
      <c r="B510" s="1" t="s">
        <v>1707</v>
      </c>
    </row>
    <row r="511" spans="1:2" x14ac:dyDescent="0.25">
      <c r="A511" s="1" t="s">
        <v>402</v>
      </c>
      <c r="B511" s="1" t="s">
        <v>1721</v>
      </c>
    </row>
    <row r="512" spans="1:2" x14ac:dyDescent="0.25">
      <c r="A512" s="1" t="s">
        <v>425</v>
      </c>
      <c r="B512" s="1" t="s">
        <v>1822</v>
      </c>
    </row>
    <row r="513" spans="1:2" x14ac:dyDescent="0.25">
      <c r="A513" s="1">
        <v>2219300</v>
      </c>
      <c r="B513" s="1" t="s">
        <v>880</v>
      </c>
    </row>
    <row r="514" spans="1:2" x14ac:dyDescent="0.25">
      <c r="A514" s="1" t="s">
        <v>3731</v>
      </c>
      <c r="B514" s="1" t="s">
        <v>2023</v>
      </c>
    </row>
    <row r="515" spans="1:2" x14ac:dyDescent="0.25">
      <c r="A515" s="1" t="s">
        <v>505</v>
      </c>
      <c r="B515" s="1" t="s">
        <v>2011</v>
      </c>
    </row>
    <row r="516" spans="1:2" x14ac:dyDescent="0.25">
      <c r="A516" s="1" t="s">
        <v>216</v>
      </c>
      <c r="B516" s="1" t="s">
        <v>858</v>
      </c>
    </row>
    <row r="517" spans="1:2" x14ac:dyDescent="0.25">
      <c r="A517" s="1" t="s">
        <v>455</v>
      </c>
      <c r="B517" s="1" t="s">
        <v>1892</v>
      </c>
    </row>
    <row r="518" spans="1:2" x14ac:dyDescent="0.25">
      <c r="A518" s="1" t="s">
        <v>398</v>
      </c>
      <c r="B518" s="1" t="s">
        <v>1706</v>
      </c>
    </row>
    <row r="519" spans="1:2" x14ac:dyDescent="0.25">
      <c r="A519" s="1">
        <v>2573600</v>
      </c>
      <c r="B519" s="1" t="s">
        <v>1254</v>
      </c>
    </row>
    <row r="520" spans="1:2" x14ac:dyDescent="0.25">
      <c r="A520" s="1">
        <v>2821110</v>
      </c>
      <c r="B520" s="1" t="s">
        <v>1779</v>
      </c>
    </row>
    <row r="521" spans="1:2" x14ac:dyDescent="0.25">
      <c r="A521" s="1" t="s">
        <v>241</v>
      </c>
      <c r="B521" s="1" t="s">
        <v>1000</v>
      </c>
    </row>
    <row r="522" spans="1:2" x14ac:dyDescent="0.25">
      <c r="A522" s="1" t="s">
        <v>151</v>
      </c>
      <c r="B522" s="1" t="s">
        <v>616</v>
      </c>
    </row>
    <row r="523" spans="1:2" x14ac:dyDescent="0.25">
      <c r="A523" s="1" t="s">
        <v>506</v>
      </c>
      <c r="B523" s="1" t="s">
        <v>2014</v>
      </c>
    </row>
    <row r="524" spans="1:2" x14ac:dyDescent="0.25">
      <c r="A524" s="1" t="s">
        <v>436</v>
      </c>
      <c r="B524" s="1" t="s">
        <v>1847</v>
      </c>
    </row>
    <row r="525" spans="1:2" x14ac:dyDescent="0.25">
      <c r="A525" s="1" t="s">
        <v>425</v>
      </c>
      <c r="B525" s="1" t="s">
        <v>1823</v>
      </c>
    </row>
    <row r="526" spans="1:2" x14ac:dyDescent="0.25">
      <c r="A526" s="1" t="s">
        <v>401</v>
      </c>
      <c r="B526" s="1" t="s">
        <v>1713</v>
      </c>
    </row>
    <row r="527" spans="1:2" x14ac:dyDescent="0.25">
      <c r="A527" s="1" t="s">
        <v>337</v>
      </c>
      <c r="B527" s="1" t="s">
        <v>3840</v>
      </c>
    </row>
    <row r="528" spans="1:2" x14ac:dyDescent="0.25">
      <c r="A528" s="1" t="s">
        <v>3793</v>
      </c>
      <c r="B528" s="1" t="s">
        <v>3847</v>
      </c>
    </row>
    <row r="529" spans="1:2" x14ac:dyDescent="0.25">
      <c r="A529" s="1" t="s">
        <v>443</v>
      </c>
      <c r="B529" s="1" t="s">
        <v>1864</v>
      </c>
    </row>
    <row r="530" spans="1:2" x14ac:dyDescent="0.25">
      <c r="A530" s="1" t="s">
        <v>398</v>
      </c>
      <c r="B530" s="1" t="s">
        <v>1708</v>
      </c>
    </row>
    <row r="531" spans="1:2" x14ac:dyDescent="0.25">
      <c r="A531" s="1" t="s">
        <v>374</v>
      </c>
      <c r="B531" s="1" t="s">
        <v>1640</v>
      </c>
    </row>
    <row r="532" spans="1:2" x14ac:dyDescent="0.25">
      <c r="A532" s="1" t="s">
        <v>375</v>
      </c>
      <c r="B532" s="1" t="s">
        <v>1642</v>
      </c>
    </row>
    <row r="533" spans="1:2" x14ac:dyDescent="0.25">
      <c r="A533" s="1" t="s">
        <v>314</v>
      </c>
      <c r="B533" s="1" t="s">
        <v>1381</v>
      </c>
    </row>
    <row r="534" spans="1:2" x14ac:dyDescent="0.25">
      <c r="A534" s="1" t="s">
        <v>440</v>
      </c>
      <c r="B534" s="1" t="s">
        <v>3849</v>
      </c>
    </row>
    <row r="535" spans="1:2" x14ac:dyDescent="0.25">
      <c r="A535" s="1" t="s">
        <v>311</v>
      </c>
      <c r="B535" s="1" t="s">
        <v>1371</v>
      </c>
    </row>
    <row r="536" spans="1:2" x14ac:dyDescent="0.25">
      <c r="A536" s="1" t="s">
        <v>328</v>
      </c>
      <c r="B536" s="1" t="s">
        <v>1431</v>
      </c>
    </row>
    <row r="537" spans="1:2" x14ac:dyDescent="0.25">
      <c r="A537" s="1" t="s">
        <v>343</v>
      </c>
      <c r="B537" s="1" t="s">
        <v>1517</v>
      </c>
    </row>
    <row r="538" spans="1:2" x14ac:dyDescent="0.25">
      <c r="A538" s="1" t="s">
        <v>423</v>
      </c>
      <c r="B538" s="1" t="s">
        <v>1814</v>
      </c>
    </row>
    <row r="539" spans="1:2" x14ac:dyDescent="0.25">
      <c r="A539" s="1" t="s">
        <v>437</v>
      </c>
      <c r="B539" s="1" t="s">
        <v>1848</v>
      </c>
    </row>
    <row r="540" spans="1:2" x14ac:dyDescent="0.25">
      <c r="A540" s="1" t="s">
        <v>138</v>
      </c>
      <c r="B540" s="1" t="s">
        <v>586</v>
      </c>
    </row>
    <row r="541" spans="1:2" x14ac:dyDescent="0.25">
      <c r="A541" s="1" t="s">
        <v>401</v>
      </c>
      <c r="B541" s="1" t="s">
        <v>1712</v>
      </c>
    </row>
    <row r="542" spans="1:2" x14ac:dyDescent="0.25">
      <c r="A542" s="1" t="s">
        <v>400</v>
      </c>
      <c r="B542" s="1" t="s">
        <v>1711</v>
      </c>
    </row>
    <row r="543" spans="1:2" x14ac:dyDescent="0.25">
      <c r="A543" s="1" t="s">
        <v>399</v>
      </c>
      <c r="B543" s="1" t="s">
        <v>1710</v>
      </c>
    </row>
    <row r="544" spans="1:2" x14ac:dyDescent="0.25">
      <c r="A544" t="s">
        <v>298</v>
      </c>
      <c r="B544" t="s">
        <v>1328</v>
      </c>
    </row>
    <row r="545" spans="1:2" x14ac:dyDescent="0.25">
      <c r="A545" s="1" t="s">
        <v>173</v>
      </c>
      <c r="B545" s="1" t="s">
        <v>653</v>
      </c>
    </row>
    <row r="546" spans="1:2" x14ac:dyDescent="0.25">
      <c r="A546" s="1" t="s">
        <v>527</v>
      </c>
      <c r="B546" s="1" t="s">
        <v>2057</v>
      </c>
    </row>
    <row r="547" spans="1:2" x14ac:dyDescent="0.25">
      <c r="A547" s="1" t="s">
        <v>405</v>
      </c>
      <c r="B547" s="1" t="s">
        <v>1756</v>
      </c>
    </row>
    <row r="548" spans="1:2" x14ac:dyDescent="0.25">
      <c r="A548" s="1" t="s">
        <v>390</v>
      </c>
      <c r="B548" s="1" t="s">
        <v>1688</v>
      </c>
    </row>
    <row r="549" spans="1:2" x14ac:dyDescent="0.25">
      <c r="A549" s="1" t="s">
        <v>390</v>
      </c>
      <c r="B549" s="1" t="s">
        <v>1689</v>
      </c>
    </row>
    <row r="550" spans="1:2" x14ac:dyDescent="0.25">
      <c r="A550" s="1" t="s">
        <v>422</v>
      </c>
      <c r="B550" s="1" t="s">
        <v>1811</v>
      </c>
    </row>
    <row r="551" spans="1:2" x14ac:dyDescent="0.25">
      <c r="A551" s="1" t="s">
        <v>307</v>
      </c>
      <c r="B551" s="1" t="s">
        <v>1349</v>
      </c>
    </row>
    <row r="552" spans="1:2" x14ac:dyDescent="0.25">
      <c r="A552" s="1" t="s">
        <v>313</v>
      </c>
      <c r="B552" s="1" t="s">
        <v>1377</v>
      </c>
    </row>
    <row r="553" spans="1:2" x14ac:dyDescent="0.25">
      <c r="A553" s="1" t="s">
        <v>267</v>
      </c>
      <c r="B553" s="1" t="s">
        <v>1119</v>
      </c>
    </row>
    <row r="554" spans="1:2" x14ac:dyDescent="0.25">
      <c r="A554" s="1" t="s">
        <v>268</v>
      </c>
      <c r="B554" s="1" t="s">
        <v>1120</v>
      </c>
    </row>
    <row r="555" spans="1:2" x14ac:dyDescent="0.25">
      <c r="A555" s="1" t="s">
        <v>361</v>
      </c>
      <c r="B555" s="1" t="s">
        <v>1599</v>
      </c>
    </row>
    <row r="556" spans="1:2" x14ac:dyDescent="0.25">
      <c r="A556" s="1" t="s">
        <v>349</v>
      </c>
      <c r="B556" s="1" t="s">
        <v>1549</v>
      </c>
    </row>
    <row r="557" spans="1:2" x14ac:dyDescent="0.25">
      <c r="A557" s="1" t="s">
        <v>270</v>
      </c>
      <c r="B557" s="1" t="s">
        <v>1122</v>
      </c>
    </row>
    <row r="558" spans="1:2" x14ac:dyDescent="0.25">
      <c r="A558" s="1" t="s">
        <v>142</v>
      </c>
      <c r="B558" s="1" t="s">
        <v>591</v>
      </c>
    </row>
    <row r="559" spans="1:2" x14ac:dyDescent="0.25">
      <c r="A559" s="1" t="s">
        <v>384</v>
      </c>
      <c r="B559" s="1" t="s">
        <v>1663</v>
      </c>
    </row>
    <row r="560" spans="1:2" x14ac:dyDescent="0.25">
      <c r="A560" s="1" t="s">
        <v>384</v>
      </c>
      <c r="B560" s="1" t="s">
        <v>1662</v>
      </c>
    </row>
    <row r="561" spans="1:2" x14ac:dyDescent="0.25">
      <c r="A561" s="1" t="s">
        <v>384</v>
      </c>
      <c r="B561" s="1" t="s">
        <v>1666</v>
      </c>
    </row>
    <row r="562" spans="1:2" x14ac:dyDescent="0.25">
      <c r="A562" s="1" t="s">
        <v>384</v>
      </c>
      <c r="B562" s="1" t="s">
        <v>1661</v>
      </c>
    </row>
    <row r="563" spans="1:2" x14ac:dyDescent="0.25">
      <c r="A563" s="1" t="s">
        <v>384</v>
      </c>
      <c r="B563" s="1" t="s">
        <v>1665</v>
      </c>
    </row>
    <row r="564" spans="1:2" x14ac:dyDescent="0.25">
      <c r="A564" s="1" t="s">
        <v>384</v>
      </c>
      <c r="B564" s="1" t="s">
        <v>1664</v>
      </c>
    </row>
    <row r="565" spans="1:2" x14ac:dyDescent="0.25">
      <c r="A565" s="1">
        <v>2219300</v>
      </c>
      <c r="B565" s="1" t="s">
        <v>875</v>
      </c>
    </row>
    <row r="566" spans="1:2" x14ac:dyDescent="0.25">
      <c r="A566" s="1" t="s">
        <v>133</v>
      </c>
      <c r="B566" s="1" t="s">
        <v>578</v>
      </c>
    </row>
    <row r="567" spans="1:2" x14ac:dyDescent="0.25">
      <c r="A567" s="1" t="s">
        <v>133</v>
      </c>
      <c r="B567" s="1" t="s">
        <v>579</v>
      </c>
    </row>
    <row r="568" spans="1:2" x14ac:dyDescent="0.25">
      <c r="A568" s="1" t="s">
        <v>470</v>
      </c>
      <c r="B568" s="1" t="s">
        <v>1927</v>
      </c>
    </row>
    <row r="569" spans="1:2" x14ac:dyDescent="0.25">
      <c r="A569" s="1" t="s">
        <v>234</v>
      </c>
      <c r="B569" s="1" t="s">
        <v>969</v>
      </c>
    </row>
    <row r="570" spans="1:2" x14ac:dyDescent="0.25">
      <c r="A570" s="1" t="s">
        <v>136</v>
      </c>
      <c r="B570" s="1" t="s">
        <v>583</v>
      </c>
    </row>
    <row r="571" spans="1:2" x14ac:dyDescent="0.25">
      <c r="A571" s="1" t="s">
        <v>360</v>
      </c>
      <c r="B571" s="1" t="s">
        <v>1595</v>
      </c>
    </row>
    <row r="572" spans="1:2" x14ac:dyDescent="0.25">
      <c r="A572" s="1" t="s">
        <v>355</v>
      </c>
      <c r="B572" s="1" t="s">
        <v>1525</v>
      </c>
    </row>
    <row r="573" spans="1:2" x14ac:dyDescent="0.25">
      <c r="A573" s="1" t="s">
        <v>321</v>
      </c>
      <c r="B573" s="1" t="s">
        <v>1392</v>
      </c>
    </row>
    <row r="574" spans="1:2" x14ac:dyDescent="0.25">
      <c r="A574" s="1" t="s">
        <v>360</v>
      </c>
      <c r="B574" s="1" t="s">
        <v>1598</v>
      </c>
    </row>
    <row r="575" spans="1:2" x14ac:dyDescent="0.25">
      <c r="A575" s="1" t="s">
        <v>360</v>
      </c>
      <c r="B575" s="1" t="s">
        <v>1597</v>
      </c>
    </row>
    <row r="576" spans="1:2" x14ac:dyDescent="0.25">
      <c r="A576" s="1" t="s">
        <v>410</v>
      </c>
      <c r="B576" s="1" t="s">
        <v>1763</v>
      </c>
    </row>
    <row r="577" spans="1:2" x14ac:dyDescent="0.25">
      <c r="A577" s="1" t="s">
        <v>387</v>
      </c>
      <c r="B577" s="1" t="s">
        <v>1680</v>
      </c>
    </row>
    <row r="578" spans="1:2" x14ac:dyDescent="0.25">
      <c r="A578" s="1">
        <v>2573300</v>
      </c>
      <c r="B578" s="1" t="s">
        <v>1198</v>
      </c>
    </row>
    <row r="579" spans="1:2" x14ac:dyDescent="0.25">
      <c r="A579" s="1" t="s">
        <v>152</v>
      </c>
      <c r="B579" s="1" t="s">
        <v>617</v>
      </c>
    </row>
    <row r="580" spans="1:2" x14ac:dyDescent="0.25">
      <c r="A580" s="1">
        <v>2572140</v>
      </c>
      <c r="B580" s="1" t="s">
        <v>3824</v>
      </c>
    </row>
    <row r="581" spans="1:2" x14ac:dyDescent="0.25">
      <c r="A581" s="1" t="s">
        <v>135</v>
      </c>
      <c r="B581" s="1" t="s">
        <v>581</v>
      </c>
    </row>
    <row r="582" spans="1:2" x14ac:dyDescent="0.25">
      <c r="A582" s="1" t="s">
        <v>378</v>
      </c>
      <c r="B582" s="1" t="s">
        <v>1646</v>
      </c>
    </row>
    <row r="583" spans="1:2" x14ac:dyDescent="0.25">
      <c r="A583" s="1" t="s">
        <v>405</v>
      </c>
      <c r="B583" s="1" t="s">
        <v>1753</v>
      </c>
    </row>
    <row r="584" spans="1:2" x14ac:dyDescent="0.25">
      <c r="A584" s="1" t="s">
        <v>405</v>
      </c>
      <c r="B584" s="1" t="s">
        <v>1745</v>
      </c>
    </row>
    <row r="585" spans="1:2" x14ac:dyDescent="0.25">
      <c r="A585" s="1" t="s">
        <v>416</v>
      </c>
      <c r="B585" s="1" t="s">
        <v>1786</v>
      </c>
    </row>
    <row r="586" spans="1:2" x14ac:dyDescent="0.25">
      <c r="A586" t="s">
        <v>416</v>
      </c>
      <c r="B586" t="s">
        <v>3741</v>
      </c>
    </row>
    <row r="587" spans="1:2" x14ac:dyDescent="0.25">
      <c r="A587" t="s">
        <v>416</v>
      </c>
      <c r="B587" t="s">
        <v>3740</v>
      </c>
    </row>
    <row r="588" spans="1:2" x14ac:dyDescent="0.25">
      <c r="A588" s="1" t="s">
        <v>405</v>
      </c>
      <c r="B588" s="1" t="s">
        <v>1746</v>
      </c>
    </row>
    <row r="589" spans="1:2" x14ac:dyDescent="0.25">
      <c r="A589" t="s">
        <v>416</v>
      </c>
      <c r="B589" t="s">
        <v>3739</v>
      </c>
    </row>
    <row r="590" spans="1:2" x14ac:dyDescent="0.25">
      <c r="A590" s="1" t="s">
        <v>412</v>
      </c>
      <c r="B590" s="1" t="s">
        <v>1776</v>
      </c>
    </row>
    <row r="591" spans="1:2" x14ac:dyDescent="0.25">
      <c r="A591" s="1" t="s">
        <v>404</v>
      </c>
      <c r="B591" s="1" t="s">
        <v>1740</v>
      </c>
    </row>
    <row r="592" spans="1:2" x14ac:dyDescent="0.25">
      <c r="A592" s="1">
        <v>2030100</v>
      </c>
      <c r="B592" s="1" t="s">
        <v>772</v>
      </c>
    </row>
    <row r="593" spans="1:2" x14ac:dyDescent="0.25">
      <c r="A593" s="1">
        <v>2030100</v>
      </c>
      <c r="B593" s="1" t="s">
        <v>773</v>
      </c>
    </row>
    <row r="594" spans="1:2" x14ac:dyDescent="0.25">
      <c r="A594" s="1" t="s">
        <v>397</v>
      </c>
      <c r="B594" s="1" t="s">
        <v>1703</v>
      </c>
    </row>
    <row r="595" spans="1:2" x14ac:dyDescent="0.25">
      <c r="A595" s="1">
        <v>2016593</v>
      </c>
      <c r="B595" s="1" t="s">
        <v>769</v>
      </c>
    </row>
    <row r="596" spans="1:2" x14ac:dyDescent="0.25">
      <c r="A596" s="1" t="s">
        <v>523</v>
      </c>
      <c r="B596" s="1" t="s">
        <v>2049</v>
      </c>
    </row>
    <row r="597" spans="1:2" x14ac:dyDescent="0.25">
      <c r="A597" s="1" t="s">
        <v>208</v>
      </c>
      <c r="B597" s="1" t="s">
        <v>794</v>
      </c>
    </row>
    <row r="598" spans="1:2" x14ac:dyDescent="0.25">
      <c r="A598" s="1" t="s">
        <v>456</v>
      </c>
      <c r="B598" s="1" t="s">
        <v>1894</v>
      </c>
    </row>
    <row r="599" spans="1:2" x14ac:dyDescent="0.25">
      <c r="A599" s="1" t="s">
        <v>451</v>
      </c>
      <c r="B599" s="1" t="s">
        <v>1886</v>
      </c>
    </row>
    <row r="600" spans="1:2" x14ac:dyDescent="0.25">
      <c r="A600" s="1" t="s">
        <v>460</v>
      </c>
      <c r="B600" s="1" t="s">
        <v>1908</v>
      </c>
    </row>
    <row r="601" spans="1:2" x14ac:dyDescent="0.25">
      <c r="A601" s="1">
        <v>2572140</v>
      </c>
      <c r="B601" s="1" t="s">
        <v>1149</v>
      </c>
    </row>
    <row r="602" spans="1:2" x14ac:dyDescent="0.25">
      <c r="A602" s="1" t="s">
        <v>252</v>
      </c>
      <c r="B602" s="1" t="s">
        <v>1038</v>
      </c>
    </row>
    <row r="603" spans="1:2" x14ac:dyDescent="0.25">
      <c r="A603" s="1" t="s">
        <v>252</v>
      </c>
      <c r="B603" s="1" t="s">
        <v>1040</v>
      </c>
    </row>
    <row r="604" spans="1:2" x14ac:dyDescent="0.25">
      <c r="A604" s="1" t="s">
        <v>252</v>
      </c>
      <c r="B604" s="1" t="s">
        <v>1039</v>
      </c>
    </row>
    <row r="605" spans="1:2" x14ac:dyDescent="0.25">
      <c r="A605" s="1" t="s">
        <v>294</v>
      </c>
      <c r="B605" s="1" t="s">
        <v>1309</v>
      </c>
    </row>
    <row r="606" spans="1:2" x14ac:dyDescent="0.25">
      <c r="A606" s="1" t="s">
        <v>227</v>
      </c>
      <c r="B606" s="1" t="s">
        <v>945</v>
      </c>
    </row>
    <row r="607" spans="1:2" x14ac:dyDescent="0.25">
      <c r="A607" s="1" t="s">
        <v>252</v>
      </c>
      <c r="B607" s="1" t="s">
        <v>1041</v>
      </c>
    </row>
    <row r="608" spans="1:2" x14ac:dyDescent="0.25">
      <c r="A608" s="1" t="s">
        <v>252</v>
      </c>
      <c r="B608" s="1" t="s">
        <v>1042</v>
      </c>
    </row>
    <row r="609" spans="1:2" x14ac:dyDescent="0.25">
      <c r="A609" s="1" t="s">
        <v>252</v>
      </c>
      <c r="B609" s="1" t="s">
        <v>1043</v>
      </c>
    </row>
    <row r="610" spans="1:2" x14ac:dyDescent="0.25">
      <c r="A610" s="1">
        <v>2573300</v>
      </c>
      <c r="B610" s="1" t="s">
        <v>1187</v>
      </c>
    </row>
    <row r="611" spans="1:2" x14ac:dyDescent="0.25">
      <c r="A611" s="1">
        <v>2444220</v>
      </c>
      <c r="B611" s="1" t="s">
        <v>1103</v>
      </c>
    </row>
    <row r="612" spans="1:2" x14ac:dyDescent="0.25">
      <c r="A612" s="1">
        <v>2016541</v>
      </c>
      <c r="B612" s="1" t="s">
        <v>768</v>
      </c>
    </row>
    <row r="613" spans="1:2" x14ac:dyDescent="0.25">
      <c r="A613" s="1">
        <v>2016541</v>
      </c>
      <c r="B613" s="1" t="s">
        <v>767</v>
      </c>
    </row>
    <row r="614" spans="1:2" x14ac:dyDescent="0.25">
      <c r="A614" s="1">
        <v>2444220</v>
      </c>
      <c r="B614" s="1" t="s">
        <v>1102</v>
      </c>
    </row>
    <row r="615" spans="1:2" x14ac:dyDescent="0.25">
      <c r="A615" s="1">
        <v>2431300</v>
      </c>
      <c r="B615" s="1" t="s">
        <v>1094</v>
      </c>
    </row>
    <row r="616" spans="1:2" x14ac:dyDescent="0.25">
      <c r="A616" s="1" t="s">
        <v>245</v>
      </c>
      <c r="B616" s="1" t="s">
        <v>1028</v>
      </c>
    </row>
    <row r="617" spans="1:2" x14ac:dyDescent="0.25">
      <c r="A617" s="1" t="s">
        <v>451</v>
      </c>
      <c r="B617" s="1" t="s">
        <v>1885</v>
      </c>
    </row>
    <row r="618" spans="1:2" x14ac:dyDescent="0.25">
      <c r="A618" s="1" t="s">
        <v>260</v>
      </c>
      <c r="B618" s="1" t="s">
        <v>1071</v>
      </c>
    </row>
    <row r="619" spans="1:2" x14ac:dyDescent="0.25">
      <c r="A619" s="1" t="s">
        <v>260</v>
      </c>
      <c r="B619" s="1" t="s">
        <v>1072</v>
      </c>
    </row>
    <row r="620" spans="1:2" x14ac:dyDescent="0.25">
      <c r="A620" s="1" t="s">
        <v>234</v>
      </c>
      <c r="B620" s="1" t="s">
        <v>964</v>
      </c>
    </row>
    <row r="621" spans="1:2" x14ac:dyDescent="0.25">
      <c r="A621" s="1" t="s">
        <v>260</v>
      </c>
      <c r="B621" s="1" t="s">
        <v>1078</v>
      </c>
    </row>
    <row r="622" spans="1:2" x14ac:dyDescent="0.25">
      <c r="A622" s="1">
        <v>2059520</v>
      </c>
      <c r="B622" s="1" t="s">
        <v>818</v>
      </c>
    </row>
    <row r="623" spans="1:2" x14ac:dyDescent="0.25">
      <c r="A623" s="1">
        <v>2573400</v>
      </c>
      <c r="B623" s="1" t="s">
        <v>1244</v>
      </c>
    </row>
    <row r="624" spans="1:2" x14ac:dyDescent="0.25">
      <c r="A624" s="1" t="s">
        <v>153</v>
      </c>
      <c r="B624" s="1" t="s">
        <v>627</v>
      </c>
    </row>
    <row r="625" spans="1:2" x14ac:dyDescent="0.25">
      <c r="A625" s="1">
        <v>2573300</v>
      </c>
      <c r="B625" s="1" t="s">
        <v>1184</v>
      </c>
    </row>
    <row r="626" spans="1:2" x14ac:dyDescent="0.25">
      <c r="A626" s="1" t="s">
        <v>466</v>
      </c>
      <c r="B626" s="1" t="s">
        <v>1918</v>
      </c>
    </row>
    <row r="627" spans="1:2" x14ac:dyDescent="0.25">
      <c r="A627" s="1" t="s">
        <v>242</v>
      </c>
      <c r="B627" s="1" t="s">
        <v>1004</v>
      </c>
    </row>
    <row r="628" spans="1:2" x14ac:dyDescent="0.25">
      <c r="A628" s="1" t="s">
        <v>337</v>
      </c>
      <c r="B628" s="1" t="s">
        <v>1504</v>
      </c>
    </row>
    <row r="629" spans="1:2" x14ac:dyDescent="0.25">
      <c r="A629" s="1" t="s">
        <v>385</v>
      </c>
      <c r="B629" s="1" t="s">
        <v>1671</v>
      </c>
    </row>
    <row r="630" spans="1:2" x14ac:dyDescent="0.25">
      <c r="A630" s="1">
        <v>2899110</v>
      </c>
      <c r="B630" s="1" t="s">
        <v>1880</v>
      </c>
    </row>
    <row r="631" spans="1:2" x14ac:dyDescent="0.25">
      <c r="A631" s="1" t="s">
        <v>365</v>
      </c>
      <c r="B631" s="1" t="s">
        <v>1624</v>
      </c>
    </row>
    <row r="632" spans="1:2" x14ac:dyDescent="0.25">
      <c r="A632" s="1" t="s">
        <v>365</v>
      </c>
      <c r="B632" s="1" t="s">
        <v>1625</v>
      </c>
    </row>
    <row r="633" spans="1:2" x14ac:dyDescent="0.25">
      <c r="A633" s="1" t="s">
        <v>364</v>
      </c>
      <c r="B633" s="1" t="s">
        <v>1623</v>
      </c>
    </row>
    <row r="634" spans="1:2" x14ac:dyDescent="0.25">
      <c r="A634" s="1" t="s">
        <v>235</v>
      </c>
      <c r="B634" s="1" t="s">
        <v>977</v>
      </c>
    </row>
    <row r="635" spans="1:2" x14ac:dyDescent="0.25">
      <c r="A635" s="1" t="s">
        <v>420</v>
      </c>
      <c r="B635" s="1" t="s">
        <v>1791</v>
      </c>
    </row>
    <row r="636" spans="1:2" x14ac:dyDescent="0.25">
      <c r="A636" s="1" t="s">
        <v>274</v>
      </c>
      <c r="B636" s="1" t="s">
        <v>1129</v>
      </c>
    </row>
    <row r="637" spans="1:2" x14ac:dyDescent="0.25">
      <c r="A637" s="1" t="s">
        <v>274</v>
      </c>
      <c r="B637" s="1" t="s">
        <v>1130</v>
      </c>
    </row>
    <row r="638" spans="1:2" x14ac:dyDescent="0.25">
      <c r="A638" s="1" t="s">
        <v>234</v>
      </c>
      <c r="B638" s="1" t="s">
        <v>971</v>
      </c>
    </row>
    <row r="639" spans="1:2" x14ac:dyDescent="0.25">
      <c r="A639" s="1" t="s">
        <v>213</v>
      </c>
      <c r="B639" s="1" t="s">
        <v>853</v>
      </c>
    </row>
    <row r="640" spans="1:2" x14ac:dyDescent="0.25">
      <c r="A640" s="1" t="s">
        <v>232</v>
      </c>
      <c r="B640" s="1" t="s">
        <v>961</v>
      </c>
    </row>
    <row r="641" spans="1:2" x14ac:dyDescent="0.25">
      <c r="A641" s="1" t="s">
        <v>232</v>
      </c>
      <c r="B641" s="1" t="s">
        <v>957</v>
      </c>
    </row>
    <row r="642" spans="1:2" x14ac:dyDescent="0.25">
      <c r="A642" s="1" t="s">
        <v>217</v>
      </c>
      <c r="B642" s="1" t="s">
        <v>887</v>
      </c>
    </row>
    <row r="643" spans="1:2" x14ac:dyDescent="0.25">
      <c r="A643" s="1" t="s">
        <v>144</v>
      </c>
      <c r="B643" s="1" t="s">
        <v>594</v>
      </c>
    </row>
    <row r="644" spans="1:2" x14ac:dyDescent="0.25">
      <c r="A644" s="1" t="s">
        <v>217</v>
      </c>
      <c r="B644" s="1" t="s">
        <v>888</v>
      </c>
    </row>
    <row r="645" spans="1:2" x14ac:dyDescent="0.25">
      <c r="A645" s="1" t="s">
        <v>494</v>
      </c>
      <c r="B645" s="1" t="s">
        <v>1984</v>
      </c>
    </row>
    <row r="646" spans="1:2" x14ac:dyDescent="0.25">
      <c r="A646" s="1" t="s">
        <v>223</v>
      </c>
      <c r="B646" s="1" t="s">
        <v>930</v>
      </c>
    </row>
    <row r="647" spans="1:2" x14ac:dyDescent="0.25">
      <c r="A647" s="1" t="s">
        <v>366</v>
      </c>
      <c r="B647" s="1" t="s">
        <v>1629</v>
      </c>
    </row>
    <row r="648" spans="1:2" x14ac:dyDescent="0.25">
      <c r="A648" s="1" t="s">
        <v>232</v>
      </c>
      <c r="B648" s="1" t="s">
        <v>962</v>
      </c>
    </row>
    <row r="649" spans="1:2" x14ac:dyDescent="0.25">
      <c r="A649" s="1" t="s">
        <v>254</v>
      </c>
      <c r="B649" s="1" t="s">
        <v>1048</v>
      </c>
    </row>
    <row r="650" spans="1:2" x14ac:dyDescent="0.25">
      <c r="A650" s="1" t="s">
        <v>232</v>
      </c>
      <c r="B650" s="1" t="s">
        <v>958</v>
      </c>
    </row>
    <row r="651" spans="1:2" x14ac:dyDescent="0.25">
      <c r="A651" s="1" t="s">
        <v>294</v>
      </c>
      <c r="B651" s="1" t="s">
        <v>1312</v>
      </c>
    </row>
    <row r="652" spans="1:2" x14ac:dyDescent="0.25">
      <c r="A652" s="1" t="s">
        <v>232</v>
      </c>
      <c r="B652" s="1" t="s">
        <v>960</v>
      </c>
    </row>
    <row r="653" spans="1:2" x14ac:dyDescent="0.25">
      <c r="A653" s="1" t="s">
        <v>253</v>
      </c>
      <c r="B653" s="1" t="s">
        <v>1045</v>
      </c>
    </row>
    <row r="654" spans="1:2" x14ac:dyDescent="0.25">
      <c r="A654" s="1" t="s">
        <v>448</v>
      </c>
      <c r="B654" s="1" t="s">
        <v>1877</v>
      </c>
    </row>
    <row r="655" spans="1:2" x14ac:dyDescent="0.25">
      <c r="A655" s="1" t="s">
        <v>267</v>
      </c>
      <c r="B655" s="1" t="s">
        <v>1114</v>
      </c>
    </row>
    <row r="656" spans="1:2" x14ac:dyDescent="0.25">
      <c r="A656" s="1" t="s">
        <v>323</v>
      </c>
      <c r="B656" s="1" t="s">
        <v>1407</v>
      </c>
    </row>
    <row r="657" spans="1:2" x14ac:dyDescent="0.25">
      <c r="A657" s="1" t="s">
        <v>323</v>
      </c>
      <c r="B657" s="1" t="s">
        <v>1406</v>
      </c>
    </row>
    <row r="658" spans="1:2" x14ac:dyDescent="0.25">
      <c r="A658" s="1">
        <v>2444240</v>
      </c>
      <c r="B658" s="1" t="s">
        <v>1105</v>
      </c>
    </row>
    <row r="659" spans="1:2" x14ac:dyDescent="0.25">
      <c r="A659" s="1" t="s">
        <v>257</v>
      </c>
      <c r="B659" s="1" t="s">
        <v>3701</v>
      </c>
    </row>
    <row r="660" spans="1:2" x14ac:dyDescent="0.25">
      <c r="A660" s="1">
        <v>2410420</v>
      </c>
      <c r="B660" s="1" t="s">
        <v>1058</v>
      </c>
    </row>
    <row r="661" spans="1:2" x14ac:dyDescent="0.25">
      <c r="A661" s="1" t="s">
        <v>294</v>
      </c>
      <c r="B661" s="1" t="s">
        <v>1314</v>
      </c>
    </row>
    <row r="662" spans="1:2" x14ac:dyDescent="0.25">
      <c r="A662" s="1" t="s">
        <v>294</v>
      </c>
      <c r="B662" s="1" t="s">
        <v>1315</v>
      </c>
    </row>
    <row r="663" spans="1:2" x14ac:dyDescent="0.25">
      <c r="A663" s="1" t="s">
        <v>227</v>
      </c>
      <c r="B663" s="1" t="s">
        <v>944</v>
      </c>
    </row>
    <row r="664" spans="1:2" x14ac:dyDescent="0.25">
      <c r="A664" s="1" t="s">
        <v>227</v>
      </c>
      <c r="B664" s="1" t="s">
        <v>943</v>
      </c>
    </row>
    <row r="665" spans="1:2" x14ac:dyDescent="0.25">
      <c r="A665" s="1">
        <v>5829110</v>
      </c>
      <c r="B665" s="1" t="s">
        <v>2024</v>
      </c>
    </row>
    <row r="666" spans="1:2" x14ac:dyDescent="0.25">
      <c r="A666" s="1" t="s">
        <v>3792</v>
      </c>
      <c r="B666" s="1" t="s">
        <v>3803</v>
      </c>
    </row>
    <row r="667" spans="1:2" x14ac:dyDescent="0.25">
      <c r="A667" s="1" t="s">
        <v>245</v>
      </c>
      <c r="B667" s="1" t="s">
        <v>1027</v>
      </c>
    </row>
    <row r="668" spans="1:2" x14ac:dyDescent="0.25">
      <c r="A668" s="1">
        <v>2573300</v>
      </c>
      <c r="B668" s="1" t="s">
        <v>1196</v>
      </c>
    </row>
    <row r="669" spans="1:2" x14ac:dyDescent="0.25">
      <c r="A669" s="1" t="s">
        <v>294</v>
      </c>
      <c r="B669" s="1" t="s">
        <v>1316</v>
      </c>
    </row>
    <row r="670" spans="1:2" x14ac:dyDescent="0.25">
      <c r="A670" s="1" t="s">
        <v>235</v>
      </c>
      <c r="B670" s="1" t="s">
        <v>979</v>
      </c>
    </row>
    <row r="671" spans="1:2" x14ac:dyDescent="0.25">
      <c r="A671" s="1" t="s">
        <v>230</v>
      </c>
      <c r="B671" s="1" t="s">
        <v>951</v>
      </c>
    </row>
    <row r="672" spans="1:2" x14ac:dyDescent="0.25">
      <c r="A672" s="1" t="s">
        <v>260</v>
      </c>
      <c r="B672" s="1" t="s">
        <v>1069</v>
      </c>
    </row>
    <row r="673" spans="1:2" x14ac:dyDescent="0.25">
      <c r="A673" s="1" t="s">
        <v>260</v>
      </c>
      <c r="B673" s="1" t="s">
        <v>1067</v>
      </c>
    </row>
    <row r="674" spans="1:2" x14ac:dyDescent="0.25">
      <c r="A674" s="1" t="s">
        <v>260</v>
      </c>
      <c r="B674" s="1" t="s">
        <v>1068</v>
      </c>
    </row>
    <row r="675" spans="1:2" x14ac:dyDescent="0.25">
      <c r="A675" s="1" t="s">
        <v>185</v>
      </c>
      <c r="B675" s="1" t="s">
        <v>677</v>
      </c>
    </row>
    <row r="676" spans="1:2" x14ac:dyDescent="0.25">
      <c r="A676" s="1" t="s">
        <v>467</v>
      </c>
      <c r="B676" s="1" t="s">
        <v>1920</v>
      </c>
    </row>
    <row r="677" spans="1:2" x14ac:dyDescent="0.25">
      <c r="A677" s="1" t="s">
        <v>324</v>
      </c>
      <c r="B677" s="1" t="s">
        <v>1420</v>
      </c>
    </row>
    <row r="678" spans="1:2" x14ac:dyDescent="0.25">
      <c r="A678" s="1" t="s">
        <v>335</v>
      </c>
      <c r="B678" s="1" t="s">
        <v>1492</v>
      </c>
    </row>
    <row r="679" spans="1:2" x14ac:dyDescent="0.25">
      <c r="A679" s="1" t="s">
        <v>351</v>
      </c>
      <c r="B679" s="1" t="s">
        <v>1554</v>
      </c>
    </row>
    <row r="680" spans="1:2" x14ac:dyDescent="0.25">
      <c r="A680" s="1" t="s">
        <v>289</v>
      </c>
      <c r="B680" s="1" t="s">
        <v>1293</v>
      </c>
    </row>
    <row r="681" spans="1:2" x14ac:dyDescent="0.25">
      <c r="A681" s="1" t="s">
        <v>216</v>
      </c>
      <c r="B681" s="1" t="s">
        <v>868</v>
      </c>
    </row>
    <row r="682" spans="1:2" x14ac:dyDescent="0.25">
      <c r="A682" s="1" t="s">
        <v>329</v>
      </c>
      <c r="B682" s="1" t="s">
        <v>1446</v>
      </c>
    </row>
    <row r="683" spans="1:2" x14ac:dyDescent="0.25">
      <c r="A683" s="1">
        <v>2013410</v>
      </c>
      <c r="B683" s="1" t="s">
        <v>714</v>
      </c>
    </row>
    <row r="684" spans="1:2" x14ac:dyDescent="0.25">
      <c r="A684" s="1" t="s">
        <v>511</v>
      </c>
      <c r="B684" s="1" t="s">
        <v>2019</v>
      </c>
    </row>
    <row r="685" spans="1:2" x14ac:dyDescent="0.25">
      <c r="A685" s="1" t="s">
        <v>472</v>
      </c>
      <c r="B685" s="1" t="s">
        <v>1946</v>
      </c>
    </row>
    <row r="686" spans="1:2" x14ac:dyDescent="0.25">
      <c r="A686" s="1" t="s">
        <v>223</v>
      </c>
      <c r="B686" s="1" t="s">
        <v>929</v>
      </c>
    </row>
    <row r="687" spans="1:2" x14ac:dyDescent="0.25">
      <c r="A687" s="1" t="s">
        <v>446</v>
      </c>
      <c r="B687" s="1" t="s">
        <v>1868</v>
      </c>
    </row>
    <row r="688" spans="1:2" x14ac:dyDescent="0.25">
      <c r="A688" s="1" t="s">
        <v>471</v>
      </c>
      <c r="B688" s="1" t="s">
        <v>1935</v>
      </c>
    </row>
    <row r="689" spans="1:2" x14ac:dyDescent="0.25">
      <c r="A689" s="1" t="s">
        <v>471</v>
      </c>
      <c r="B689" s="1" t="s">
        <v>1934</v>
      </c>
    </row>
    <row r="690" spans="1:2" x14ac:dyDescent="0.25">
      <c r="A690" s="1">
        <v>2573300</v>
      </c>
      <c r="B690" s="1" t="s">
        <v>1205</v>
      </c>
    </row>
    <row r="691" spans="1:2" x14ac:dyDescent="0.25">
      <c r="A691" s="1" t="s">
        <v>185</v>
      </c>
      <c r="B691" s="1" t="s">
        <v>558</v>
      </c>
    </row>
    <row r="692" spans="1:2" x14ac:dyDescent="0.25">
      <c r="A692" s="1" t="s">
        <v>185</v>
      </c>
      <c r="B692" s="1" t="s">
        <v>671</v>
      </c>
    </row>
    <row r="693" spans="1:2" x14ac:dyDescent="0.25">
      <c r="A693" s="1" t="s">
        <v>185</v>
      </c>
      <c r="B693" s="1" t="s">
        <v>674</v>
      </c>
    </row>
    <row r="694" spans="1:2" x14ac:dyDescent="0.25">
      <c r="A694" s="1" t="s">
        <v>185</v>
      </c>
      <c r="B694" s="1" t="s">
        <v>670</v>
      </c>
    </row>
    <row r="695" spans="1:2" x14ac:dyDescent="0.25">
      <c r="A695" s="1" t="s">
        <v>185</v>
      </c>
      <c r="B695" s="1" t="s">
        <v>675</v>
      </c>
    </row>
    <row r="696" spans="1:2" x14ac:dyDescent="0.25">
      <c r="A696" s="1" t="s">
        <v>185</v>
      </c>
      <c r="B696" s="1" t="s">
        <v>672</v>
      </c>
    </row>
    <row r="697" spans="1:2" x14ac:dyDescent="0.25">
      <c r="A697" s="1" t="s">
        <v>185</v>
      </c>
      <c r="B697" s="1" t="s">
        <v>673</v>
      </c>
    </row>
    <row r="698" spans="1:2" x14ac:dyDescent="0.25">
      <c r="A698" s="1">
        <v>2573300</v>
      </c>
      <c r="B698" s="1" t="s">
        <v>1171</v>
      </c>
    </row>
    <row r="699" spans="1:2" x14ac:dyDescent="0.25">
      <c r="A699" s="1" t="s">
        <v>235</v>
      </c>
      <c r="B699" s="1" t="s">
        <v>984</v>
      </c>
    </row>
    <row r="700" spans="1:2" x14ac:dyDescent="0.25">
      <c r="A700" s="1" t="s">
        <v>223</v>
      </c>
      <c r="B700" s="1" t="s">
        <v>920</v>
      </c>
    </row>
    <row r="701" spans="1:2" x14ac:dyDescent="0.25">
      <c r="A701" s="1" t="s">
        <v>223</v>
      </c>
      <c r="B701" s="1" t="s">
        <v>933</v>
      </c>
    </row>
    <row r="702" spans="1:2" x14ac:dyDescent="0.25">
      <c r="A702" s="1" t="s">
        <v>146</v>
      </c>
      <c r="B702" s="1" t="s">
        <v>603</v>
      </c>
    </row>
    <row r="703" spans="1:2" x14ac:dyDescent="0.25">
      <c r="A703" s="1">
        <v>2899110</v>
      </c>
      <c r="B703" s="1" t="s">
        <v>1878</v>
      </c>
    </row>
    <row r="704" spans="1:2" x14ac:dyDescent="0.25">
      <c r="A704" t="s">
        <v>439</v>
      </c>
      <c r="B704" t="s">
        <v>3755</v>
      </c>
    </row>
    <row r="705" spans="1:2" x14ac:dyDescent="0.25">
      <c r="A705" s="1" t="s">
        <v>374</v>
      </c>
      <c r="B705" s="1" t="s">
        <v>1639</v>
      </c>
    </row>
    <row r="706" spans="1:2" x14ac:dyDescent="0.25">
      <c r="A706" s="1" t="s">
        <v>371</v>
      </c>
      <c r="B706" s="1" t="s">
        <v>1636</v>
      </c>
    </row>
    <row r="707" spans="1:2" x14ac:dyDescent="0.25">
      <c r="A707" s="1" t="s">
        <v>447</v>
      </c>
      <c r="B707" s="1" t="s">
        <v>1871</v>
      </c>
    </row>
    <row r="708" spans="1:2" x14ac:dyDescent="0.25">
      <c r="A708" s="1" t="s">
        <v>372</v>
      </c>
      <c r="B708" s="1" t="s">
        <v>1637</v>
      </c>
    </row>
    <row r="709" spans="1:2" x14ac:dyDescent="0.25">
      <c r="A709" s="1">
        <v>2824110</v>
      </c>
      <c r="B709" s="1" t="s">
        <v>1802</v>
      </c>
    </row>
    <row r="710" spans="1:2" x14ac:dyDescent="0.25">
      <c r="A710" s="1" t="s">
        <v>311</v>
      </c>
      <c r="B710" s="1" t="s">
        <v>1373</v>
      </c>
    </row>
    <row r="711" spans="1:2" x14ac:dyDescent="0.25">
      <c r="A711" s="1">
        <v>2059520</v>
      </c>
      <c r="B711" s="1" t="s">
        <v>832</v>
      </c>
    </row>
    <row r="712" spans="1:2" x14ac:dyDescent="0.25">
      <c r="A712" s="1" t="s">
        <v>473</v>
      </c>
      <c r="B712" s="1" t="s">
        <v>1948</v>
      </c>
    </row>
    <row r="713" spans="1:2" x14ac:dyDescent="0.25">
      <c r="A713" s="1" t="s">
        <v>402</v>
      </c>
      <c r="B713" s="1" t="s">
        <v>1730</v>
      </c>
    </row>
    <row r="714" spans="1:2" x14ac:dyDescent="0.25">
      <c r="A714" s="1" t="s">
        <v>402</v>
      </c>
      <c r="B714" s="1" t="s">
        <v>1731</v>
      </c>
    </row>
    <row r="715" spans="1:2" x14ac:dyDescent="0.25">
      <c r="A715" s="1" t="s">
        <v>402</v>
      </c>
      <c r="B715" s="1" t="s">
        <v>1732</v>
      </c>
    </row>
    <row r="716" spans="1:2" x14ac:dyDescent="0.25">
      <c r="A716" s="1" t="s">
        <v>224</v>
      </c>
      <c r="B716" s="1" t="s">
        <v>936</v>
      </c>
    </row>
    <row r="717" spans="1:2" x14ac:dyDescent="0.25">
      <c r="A717" s="1" t="s">
        <v>242</v>
      </c>
      <c r="B717" s="1" t="s">
        <v>1010</v>
      </c>
    </row>
    <row r="718" spans="1:2" x14ac:dyDescent="0.25">
      <c r="A718" s="1" t="s">
        <v>335</v>
      </c>
      <c r="B718" s="1" t="s">
        <v>1488</v>
      </c>
    </row>
    <row r="719" spans="1:2" x14ac:dyDescent="0.25">
      <c r="A719" s="1" t="s">
        <v>335</v>
      </c>
      <c r="B719" s="1" t="s">
        <v>1486</v>
      </c>
    </row>
    <row r="720" spans="1:2" x14ac:dyDescent="0.25">
      <c r="A720" s="1" t="s">
        <v>335</v>
      </c>
      <c r="B720" s="1" t="s">
        <v>1487</v>
      </c>
    </row>
    <row r="721" spans="1:2" x14ac:dyDescent="0.25">
      <c r="A721" s="1">
        <v>2013416</v>
      </c>
      <c r="B721" s="1" t="s">
        <v>720</v>
      </c>
    </row>
    <row r="722" spans="1:2" x14ac:dyDescent="0.25">
      <c r="A722" s="1">
        <v>2013600</v>
      </c>
      <c r="B722" s="1" t="s">
        <v>735</v>
      </c>
    </row>
    <row r="723" spans="1:2" x14ac:dyDescent="0.25">
      <c r="A723" s="1" t="s">
        <v>313</v>
      </c>
      <c r="B723" s="1" t="s">
        <v>1379</v>
      </c>
    </row>
    <row r="724" spans="1:2" x14ac:dyDescent="0.25">
      <c r="A724" s="1" t="s">
        <v>492</v>
      </c>
      <c r="B724" s="1" t="s">
        <v>1981</v>
      </c>
    </row>
    <row r="725" spans="1:2" x14ac:dyDescent="0.25">
      <c r="A725" s="1" t="s">
        <v>360</v>
      </c>
      <c r="B725" s="1" t="s">
        <v>1594</v>
      </c>
    </row>
    <row r="726" spans="1:2" x14ac:dyDescent="0.25">
      <c r="A726" s="1">
        <v>1920310</v>
      </c>
      <c r="B726" s="1" t="s">
        <v>680</v>
      </c>
    </row>
    <row r="727" spans="1:2" x14ac:dyDescent="0.25">
      <c r="A727" s="1">
        <v>2014120</v>
      </c>
      <c r="B727" s="1" t="s">
        <v>741</v>
      </c>
    </row>
    <row r="728" spans="1:2" x14ac:dyDescent="0.25">
      <c r="A728" s="1">
        <v>2014620</v>
      </c>
      <c r="B728" s="1" t="s">
        <v>753</v>
      </c>
    </row>
    <row r="729" spans="1:2" x14ac:dyDescent="0.25">
      <c r="A729" s="1" t="s">
        <v>507</v>
      </c>
      <c r="B729" s="1" t="s">
        <v>2015</v>
      </c>
    </row>
    <row r="730" spans="1:2" x14ac:dyDescent="0.25">
      <c r="A730" s="1">
        <v>2059520</v>
      </c>
      <c r="B730" s="1" t="s">
        <v>808</v>
      </c>
    </row>
    <row r="731" spans="1:2" x14ac:dyDescent="0.25">
      <c r="A731" s="1">
        <v>2573400</v>
      </c>
      <c r="B731" s="1" t="s">
        <v>1250</v>
      </c>
    </row>
    <row r="732" spans="1:2" x14ac:dyDescent="0.25">
      <c r="A732" s="1">
        <v>2573300</v>
      </c>
      <c r="B732" s="1" t="s">
        <v>1168</v>
      </c>
    </row>
    <row r="733" spans="1:2" x14ac:dyDescent="0.25">
      <c r="A733" s="1" t="s">
        <v>353</v>
      </c>
      <c r="B733" s="1" t="s">
        <v>1568</v>
      </c>
    </row>
    <row r="734" spans="1:2" x14ac:dyDescent="0.25">
      <c r="A734" s="1" t="s">
        <v>444</v>
      </c>
      <c r="B734" s="1" t="s">
        <v>1865</v>
      </c>
    </row>
    <row r="735" spans="1:2" x14ac:dyDescent="0.25">
      <c r="A735" s="1" t="s">
        <v>242</v>
      </c>
      <c r="B735" s="1" t="s">
        <v>1012</v>
      </c>
    </row>
    <row r="736" spans="1:2" x14ac:dyDescent="0.25">
      <c r="A736" s="1" t="s">
        <v>323</v>
      </c>
      <c r="B736" s="1" t="s">
        <v>1411</v>
      </c>
    </row>
    <row r="737" spans="1:2" x14ac:dyDescent="0.25">
      <c r="A737" s="1" t="s">
        <v>332</v>
      </c>
      <c r="B737" s="1" t="s">
        <v>1478</v>
      </c>
    </row>
    <row r="738" spans="1:2" x14ac:dyDescent="0.25">
      <c r="A738" s="1" t="s">
        <v>317</v>
      </c>
      <c r="B738" s="1" t="s">
        <v>1387</v>
      </c>
    </row>
    <row r="739" spans="1:2" x14ac:dyDescent="0.25">
      <c r="A739" s="1" t="s">
        <v>447</v>
      </c>
      <c r="B739" s="1" t="s">
        <v>1874</v>
      </c>
    </row>
    <row r="740" spans="1:2" x14ac:dyDescent="0.25">
      <c r="A740" s="1">
        <v>2824110</v>
      </c>
      <c r="B740" s="1" t="s">
        <v>1803</v>
      </c>
    </row>
    <row r="741" spans="1:2" x14ac:dyDescent="0.25">
      <c r="A741" s="1" t="s">
        <v>311</v>
      </c>
      <c r="B741" s="1" t="s">
        <v>1370</v>
      </c>
    </row>
    <row r="742" spans="1:2" x14ac:dyDescent="0.25">
      <c r="A742" s="1" t="s">
        <v>349</v>
      </c>
      <c r="B742" s="1" t="s">
        <v>1541</v>
      </c>
    </row>
    <row r="743" spans="1:2" x14ac:dyDescent="0.25">
      <c r="A743" s="1" t="s">
        <v>311</v>
      </c>
      <c r="B743" s="1" t="s">
        <v>1367</v>
      </c>
    </row>
    <row r="744" spans="1:2" x14ac:dyDescent="0.25">
      <c r="A744" s="1" t="s">
        <v>311</v>
      </c>
      <c r="B744" s="1" t="s">
        <v>1368</v>
      </c>
    </row>
    <row r="745" spans="1:2" x14ac:dyDescent="0.25">
      <c r="A745" s="1" t="s">
        <v>349</v>
      </c>
      <c r="B745" s="1" t="s">
        <v>1540</v>
      </c>
    </row>
    <row r="746" spans="1:2" x14ac:dyDescent="0.25">
      <c r="A746" s="1" t="s">
        <v>354</v>
      </c>
      <c r="B746" s="1" t="s">
        <v>1569</v>
      </c>
    </row>
    <row r="747" spans="1:2" x14ac:dyDescent="0.25">
      <c r="A747" s="1" t="s">
        <v>337</v>
      </c>
      <c r="B747" s="1" t="s">
        <v>1506</v>
      </c>
    </row>
    <row r="748" spans="1:2" x14ac:dyDescent="0.25">
      <c r="A748" s="1" t="s">
        <v>362</v>
      </c>
      <c r="B748" s="1" t="s">
        <v>1610</v>
      </c>
    </row>
    <row r="749" spans="1:2" x14ac:dyDescent="0.25">
      <c r="A749" s="1" t="s">
        <v>311</v>
      </c>
      <c r="B749" s="1" t="s">
        <v>1369</v>
      </c>
    </row>
    <row r="750" spans="1:2" x14ac:dyDescent="0.25">
      <c r="A750" s="1" t="s">
        <v>366</v>
      </c>
      <c r="B750" s="1" t="s">
        <v>1628</v>
      </c>
    </row>
    <row r="751" spans="1:2" x14ac:dyDescent="0.25">
      <c r="A751" s="1" t="s">
        <v>349</v>
      </c>
      <c r="B751" s="1" t="s">
        <v>1542</v>
      </c>
    </row>
    <row r="752" spans="1:2" x14ac:dyDescent="0.25">
      <c r="A752" s="1" t="s">
        <v>352</v>
      </c>
      <c r="B752" s="1" t="s">
        <v>1561</v>
      </c>
    </row>
    <row r="753" spans="1:2" x14ac:dyDescent="0.25">
      <c r="A753" s="1" t="s">
        <v>353</v>
      </c>
      <c r="B753" s="1" t="s">
        <v>1562</v>
      </c>
    </row>
    <row r="754" spans="1:2" x14ac:dyDescent="0.25">
      <c r="A754" s="1" t="s">
        <v>353</v>
      </c>
      <c r="B754" s="1" t="s">
        <v>1563</v>
      </c>
    </row>
    <row r="755" spans="1:2" x14ac:dyDescent="0.25">
      <c r="A755" s="1" t="s">
        <v>314</v>
      </c>
      <c r="B755" s="1" t="s">
        <v>1380</v>
      </c>
    </row>
    <row r="756" spans="1:2" x14ac:dyDescent="0.25">
      <c r="A756" s="1" t="s">
        <v>394</v>
      </c>
      <c r="B756" s="1" t="s">
        <v>3842</v>
      </c>
    </row>
    <row r="757" spans="1:2" x14ac:dyDescent="0.25">
      <c r="A757" t="s">
        <v>394</v>
      </c>
      <c r="B757" t="s">
        <v>3864</v>
      </c>
    </row>
    <row r="758" spans="1:2" x14ac:dyDescent="0.25">
      <c r="A758" s="1" t="s">
        <v>290</v>
      </c>
      <c r="B758" s="1" t="s">
        <v>1294</v>
      </c>
    </row>
    <row r="759" spans="1:2" x14ac:dyDescent="0.25">
      <c r="A759" s="1" t="s">
        <v>130</v>
      </c>
      <c r="B759" s="1" t="s">
        <v>571</v>
      </c>
    </row>
    <row r="760" spans="1:2" x14ac:dyDescent="0.25">
      <c r="A760" s="1">
        <v>2573400</v>
      </c>
      <c r="B760" s="1" t="s">
        <v>1245</v>
      </c>
    </row>
    <row r="761" spans="1:2" x14ac:dyDescent="0.25">
      <c r="A761" s="1">
        <v>2824110</v>
      </c>
      <c r="B761" s="1" t="s">
        <v>1797</v>
      </c>
    </row>
    <row r="762" spans="1:2" x14ac:dyDescent="0.25">
      <c r="A762" t="s">
        <v>305</v>
      </c>
      <c r="B762" t="s">
        <v>1339</v>
      </c>
    </row>
    <row r="763" spans="1:2" x14ac:dyDescent="0.25">
      <c r="A763" s="1" t="s">
        <v>112</v>
      </c>
      <c r="B763" s="1" t="s">
        <v>1977</v>
      </c>
    </row>
    <row r="764" spans="1:2" x14ac:dyDescent="0.25">
      <c r="A764" s="1">
        <v>4321109</v>
      </c>
      <c r="B764" s="1" t="s">
        <v>1993</v>
      </c>
    </row>
    <row r="765" spans="1:2" x14ac:dyDescent="0.25">
      <c r="A765" s="1">
        <v>2573400</v>
      </c>
      <c r="B765" s="1" t="s">
        <v>1247</v>
      </c>
    </row>
    <row r="766" spans="1:2" x14ac:dyDescent="0.25">
      <c r="A766" s="1" t="s">
        <v>411</v>
      </c>
      <c r="B766" s="1" t="s">
        <v>1766</v>
      </c>
    </row>
    <row r="767" spans="1:2" x14ac:dyDescent="0.25">
      <c r="A767" s="1" t="s">
        <v>326</v>
      </c>
      <c r="B767" s="1" t="s">
        <v>1426</v>
      </c>
    </row>
    <row r="768" spans="1:2" x14ac:dyDescent="0.25">
      <c r="A768" s="1" t="s">
        <v>412</v>
      </c>
      <c r="B768" s="1" t="s">
        <v>1774</v>
      </c>
    </row>
    <row r="769" spans="1:2" x14ac:dyDescent="0.25">
      <c r="A769" s="1" t="s">
        <v>385</v>
      </c>
      <c r="B769" s="1" t="s">
        <v>1672</v>
      </c>
    </row>
    <row r="770" spans="1:2" x14ac:dyDescent="0.25">
      <c r="A770" s="1" t="s">
        <v>221</v>
      </c>
      <c r="B770" s="1" t="s">
        <v>896</v>
      </c>
    </row>
    <row r="771" spans="1:2" x14ac:dyDescent="0.25">
      <c r="A771" s="1" t="s">
        <v>412</v>
      </c>
      <c r="B771" s="1" t="s">
        <v>1775</v>
      </c>
    </row>
    <row r="772" spans="1:2" x14ac:dyDescent="0.25">
      <c r="A772" s="1" t="s">
        <v>412</v>
      </c>
      <c r="B772" s="1" t="s">
        <v>1773</v>
      </c>
    </row>
    <row r="773" spans="1:2" x14ac:dyDescent="0.25">
      <c r="A773" s="1" t="s">
        <v>222</v>
      </c>
      <c r="B773" s="1" t="s">
        <v>3696</v>
      </c>
    </row>
    <row r="774" spans="1:2" x14ac:dyDescent="0.25">
      <c r="A774" s="1" t="s">
        <v>412</v>
      </c>
      <c r="B774" s="1" t="s">
        <v>1771</v>
      </c>
    </row>
    <row r="775" spans="1:2" x14ac:dyDescent="0.25">
      <c r="A775" s="1" t="s">
        <v>222</v>
      </c>
      <c r="B775" s="1" t="s">
        <v>913</v>
      </c>
    </row>
    <row r="776" spans="1:2" x14ac:dyDescent="0.25">
      <c r="A776" s="1" t="s">
        <v>412</v>
      </c>
      <c r="B776" s="1" t="s">
        <v>1772</v>
      </c>
    </row>
    <row r="777" spans="1:2" x14ac:dyDescent="0.25">
      <c r="A777" s="1" t="s">
        <v>204</v>
      </c>
      <c r="B777" s="1" t="s">
        <v>785</v>
      </c>
    </row>
    <row r="778" spans="1:2" x14ac:dyDescent="0.25">
      <c r="A778" s="1" t="s">
        <v>304</v>
      </c>
      <c r="B778" s="1" t="s">
        <v>1338</v>
      </c>
    </row>
    <row r="779" spans="1:2" x14ac:dyDescent="0.25">
      <c r="A779" s="1" t="s">
        <v>447</v>
      </c>
      <c r="B779" s="1" t="s">
        <v>1872</v>
      </c>
    </row>
    <row r="780" spans="1:2" x14ac:dyDescent="0.25">
      <c r="A780" s="1" t="s">
        <v>329</v>
      </c>
      <c r="B780" s="1" t="s">
        <v>1442</v>
      </c>
    </row>
    <row r="781" spans="1:2" x14ac:dyDescent="0.25">
      <c r="A781" s="1">
        <v>2573400</v>
      </c>
      <c r="B781" s="1" t="s">
        <v>1214</v>
      </c>
    </row>
    <row r="782" spans="1:2" x14ac:dyDescent="0.25">
      <c r="A782" s="1">
        <v>2573400</v>
      </c>
      <c r="B782" s="1" t="s">
        <v>1210</v>
      </c>
    </row>
    <row r="783" spans="1:2" x14ac:dyDescent="0.25">
      <c r="A783" s="1" t="s">
        <v>435</v>
      </c>
      <c r="B783" s="1" t="s">
        <v>1846</v>
      </c>
    </row>
    <row r="784" spans="1:2" x14ac:dyDescent="0.25">
      <c r="A784" s="1">
        <v>2573400</v>
      </c>
      <c r="B784" s="1" t="s">
        <v>1216</v>
      </c>
    </row>
    <row r="785" spans="1:2" x14ac:dyDescent="0.25">
      <c r="A785" s="1" t="s">
        <v>287</v>
      </c>
      <c r="B785" s="1" t="s">
        <v>1285</v>
      </c>
    </row>
    <row r="786" spans="1:2" x14ac:dyDescent="0.25">
      <c r="A786" s="1">
        <v>2573400</v>
      </c>
      <c r="B786" s="1" t="s">
        <v>1208</v>
      </c>
    </row>
    <row r="787" spans="1:2" x14ac:dyDescent="0.25">
      <c r="A787" s="1">
        <v>2573400</v>
      </c>
      <c r="B787" s="1" t="s">
        <v>1211</v>
      </c>
    </row>
    <row r="788" spans="1:2" x14ac:dyDescent="0.25">
      <c r="A788" s="1" t="s">
        <v>464</v>
      </c>
      <c r="B788" s="1" t="s">
        <v>1916</v>
      </c>
    </row>
    <row r="789" spans="1:2" x14ac:dyDescent="0.25">
      <c r="A789" s="1">
        <v>2573300</v>
      </c>
      <c r="B789" s="1" t="s">
        <v>3825</v>
      </c>
    </row>
    <row r="790" spans="1:2" x14ac:dyDescent="0.25">
      <c r="A790" s="1">
        <v>2824120</v>
      </c>
      <c r="B790" s="1" t="s">
        <v>1806</v>
      </c>
    </row>
    <row r="791" spans="1:2" x14ac:dyDescent="0.25">
      <c r="A791" s="1">
        <v>2573300</v>
      </c>
      <c r="B791" s="1" t="s">
        <v>1158</v>
      </c>
    </row>
    <row r="792" spans="1:2" x14ac:dyDescent="0.25">
      <c r="A792" s="1" t="s">
        <v>390</v>
      </c>
      <c r="B792" s="1" t="s">
        <v>1690</v>
      </c>
    </row>
    <row r="793" spans="1:2" x14ac:dyDescent="0.25">
      <c r="A793" s="1" t="s">
        <v>429</v>
      </c>
      <c r="B793" s="1" t="s">
        <v>1831</v>
      </c>
    </row>
    <row r="794" spans="1:2" x14ac:dyDescent="0.25">
      <c r="A794" s="1">
        <v>2573400</v>
      </c>
      <c r="B794" s="1" t="s">
        <v>1215</v>
      </c>
    </row>
    <row r="795" spans="1:2" x14ac:dyDescent="0.25">
      <c r="A795" s="1">
        <v>2572140</v>
      </c>
      <c r="B795" s="1" t="s">
        <v>1144</v>
      </c>
    </row>
    <row r="796" spans="1:2" x14ac:dyDescent="0.25">
      <c r="A796" s="1" t="s">
        <v>391</v>
      </c>
      <c r="B796" s="1" t="s">
        <v>1692</v>
      </c>
    </row>
    <row r="797" spans="1:2" x14ac:dyDescent="0.25">
      <c r="A797" s="1">
        <v>2573400</v>
      </c>
      <c r="B797" s="1" t="s">
        <v>1209</v>
      </c>
    </row>
    <row r="798" spans="1:2" x14ac:dyDescent="0.25">
      <c r="A798" s="1" t="s">
        <v>330</v>
      </c>
      <c r="B798" s="1" t="s">
        <v>1456</v>
      </c>
    </row>
    <row r="799" spans="1:2" x14ac:dyDescent="0.25">
      <c r="A799" s="1" t="s">
        <v>441</v>
      </c>
      <c r="B799" s="1" t="s">
        <v>1857</v>
      </c>
    </row>
    <row r="800" spans="1:2" x14ac:dyDescent="0.25">
      <c r="A800" s="1" t="s">
        <v>281</v>
      </c>
      <c r="B800" s="1" t="s">
        <v>1263</v>
      </c>
    </row>
    <row r="801" spans="1:2" x14ac:dyDescent="0.25">
      <c r="A801" s="1">
        <v>1394110</v>
      </c>
      <c r="B801" s="1" t="s">
        <v>602</v>
      </c>
    </row>
    <row r="802" spans="1:2" x14ac:dyDescent="0.25">
      <c r="A802" s="1" t="s">
        <v>281</v>
      </c>
      <c r="B802" s="1" t="s">
        <v>1261</v>
      </c>
    </row>
    <row r="803" spans="1:2" x14ac:dyDescent="0.25">
      <c r="A803" s="1">
        <v>2573400</v>
      </c>
      <c r="B803" s="1" t="s">
        <v>1237</v>
      </c>
    </row>
    <row r="804" spans="1:2" x14ac:dyDescent="0.25">
      <c r="A804" s="1">
        <v>2573400</v>
      </c>
      <c r="B804" s="1" t="s">
        <v>1213</v>
      </c>
    </row>
    <row r="805" spans="1:2" x14ac:dyDescent="0.25">
      <c r="A805" s="1" t="s">
        <v>323</v>
      </c>
      <c r="B805" s="1" t="s">
        <v>1405</v>
      </c>
    </row>
    <row r="806" spans="1:2" x14ac:dyDescent="0.25">
      <c r="A806" s="1" t="s">
        <v>323</v>
      </c>
      <c r="B806" s="1" t="s">
        <v>1404</v>
      </c>
    </row>
    <row r="807" spans="1:2" x14ac:dyDescent="0.25">
      <c r="A807" s="1">
        <v>2573400</v>
      </c>
      <c r="B807" s="1" t="s">
        <v>1212</v>
      </c>
    </row>
    <row r="808" spans="1:2" x14ac:dyDescent="0.25">
      <c r="A808" s="1" t="s">
        <v>143</v>
      </c>
      <c r="B808" s="1" t="s">
        <v>592</v>
      </c>
    </row>
    <row r="809" spans="1:2" x14ac:dyDescent="0.25">
      <c r="A809" s="1" t="s">
        <v>379</v>
      </c>
      <c r="B809" s="1" t="s">
        <v>1648</v>
      </c>
    </row>
    <row r="810" spans="1:2" x14ac:dyDescent="0.25">
      <c r="A810" s="1" t="s">
        <v>254</v>
      </c>
      <c r="B810" s="1" t="s">
        <v>1049</v>
      </c>
    </row>
    <row r="811" spans="1:2" x14ac:dyDescent="0.25">
      <c r="A811" s="1" t="s">
        <v>307</v>
      </c>
      <c r="B811" s="1" t="s">
        <v>1355</v>
      </c>
    </row>
    <row r="812" spans="1:2" x14ac:dyDescent="0.25">
      <c r="A812" s="1" t="s">
        <v>330</v>
      </c>
      <c r="B812" s="1" t="s">
        <v>1457</v>
      </c>
    </row>
    <row r="813" spans="1:2" x14ac:dyDescent="0.25">
      <c r="A813" s="1" t="s">
        <v>362</v>
      </c>
      <c r="B813" s="1" t="s">
        <v>1600</v>
      </c>
    </row>
    <row r="814" spans="1:2" x14ac:dyDescent="0.25">
      <c r="A814" s="1" t="s">
        <v>362</v>
      </c>
      <c r="B814" s="1" t="s">
        <v>1602</v>
      </c>
    </row>
    <row r="815" spans="1:2" x14ac:dyDescent="0.25">
      <c r="A815" s="1" t="s">
        <v>362</v>
      </c>
      <c r="B815" s="1" t="s">
        <v>1601</v>
      </c>
    </row>
    <row r="816" spans="1:2" x14ac:dyDescent="0.25">
      <c r="A816" s="1" t="s">
        <v>362</v>
      </c>
      <c r="B816" s="1" t="s">
        <v>1605</v>
      </c>
    </row>
    <row r="817" spans="1:2" x14ac:dyDescent="0.25">
      <c r="A817" s="1" t="s">
        <v>362</v>
      </c>
      <c r="B817" s="1" t="s">
        <v>1604</v>
      </c>
    </row>
    <row r="818" spans="1:2" x14ac:dyDescent="0.25">
      <c r="A818" s="1" t="s">
        <v>362</v>
      </c>
      <c r="B818" s="1" t="s">
        <v>1603</v>
      </c>
    </row>
    <row r="819" spans="1:2" x14ac:dyDescent="0.25">
      <c r="A819" s="1" t="s">
        <v>362</v>
      </c>
      <c r="B819" s="1" t="s">
        <v>1606</v>
      </c>
    </row>
    <row r="820" spans="1:2" x14ac:dyDescent="0.25">
      <c r="A820" s="1">
        <v>2573300</v>
      </c>
      <c r="B820" s="1" t="s">
        <v>1200</v>
      </c>
    </row>
    <row r="821" spans="1:2" x14ac:dyDescent="0.25">
      <c r="A821" s="1" t="s">
        <v>137</v>
      </c>
      <c r="B821" s="1" t="s">
        <v>585</v>
      </c>
    </row>
    <row r="822" spans="1:2" x14ac:dyDescent="0.25">
      <c r="A822" s="1" t="s">
        <v>152</v>
      </c>
      <c r="B822" s="1" t="s">
        <v>623</v>
      </c>
    </row>
    <row r="823" spans="1:2" x14ac:dyDescent="0.25">
      <c r="A823" s="1">
        <v>2573400</v>
      </c>
      <c r="B823" s="1" t="s">
        <v>1225</v>
      </c>
    </row>
    <row r="824" spans="1:2" x14ac:dyDescent="0.25">
      <c r="A824" s="1" t="s">
        <v>242</v>
      </c>
      <c r="B824" s="1" t="s">
        <v>1015</v>
      </c>
    </row>
    <row r="825" spans="1:2" x14ac:dyDescent="0.25">
      <c r="A825" s="1">
        <v>2573400</v>
      </c>
      <c r="B825" s="1" t="s">
        <v>1226</v>
      </c>
    </row>
    <row r="826" spans="1:2" x14ac:dyDescent="0.25">
      <c r="A826" s="1" t="s">
        <v>398</v>
      </c>
      <c r="B826" s="1" t="s">
        <v>1704</v>
      </c>
    </row>
    <row r="827" spans="1:2" x14ac:dyDescent="0.25">
      <c r="A827" s="1" t="s">
        <v>398</v>
      </c>
      <c r="B827" s="1" t="s">
        <v>1705</v>
      </c>
    </row>
    <row r="828" spans="1:2" x14ac:dyDescent="0.25">
      <c r="A828" s="1">
        <v>2813210</v>
      </c>
      <c r="B828" s="1" t="s">
        <v>1709</v>
      </c>
    </row>
    <row r="829" spans="1:2" x14ac:dyDescent="0.25">
      <c r="A829" s="1" t="s">
        <v>395</v>
      </c>
      <c r="B829" s="1" t="s">
        <v>1701</v>
      </c>
    </row>
    <row r="830" spans="1:2" x14ac:dyDescent="0.25">
      <c r="A830" s="1" t="s">
        <v>196</v>
      </c>
      <c r="B830" s="1" t="s">
        <v>691</v>
      </c>
    </row>
    <row r="831" spans="1:2" x14ac:dyDescent="0.25">
      <c r="A831" s="1">
        <v>2059520</v>
      </c>
      <c r="B831" s="1" t="s">
        <v>814</v>
      </c>
    </row>
    <row r="832" spans="1:2" x14ac:dyDescent="0.25">
      <c r="A832" s="1">
        <v>2013413</v>
      </c>
      <c r="B832" s="1" t="s">
        <v>718</v>
      </c>
    </row>
    <row r="833" spans="1:2" x14ac:dyDescent="0.25">
      <c r="A833" s="1">
        <v>2013413</v>
      </c>
      <c r="B833" s="1" t="s">
        <v>717</v>
      </c>
    </row>
    <row r="834" spans="1:2" x14ac:dyDescent="0.25">
      <c r="A834" s="1">
        <v>2014323</v>
      </c>
      <c r="B834" s="1" t="s">
        <v>747</v>
      </c>
    </row>
    <row r="835" spans="1:2" x14ac:dyDescent="0.25">
      <c r="A835" s="1">
        <v>2013319</v>
      </c>
      <c r="B835" s="1" t="s">
        <v>710</v>
      </c>
    </row>
    <row r="836" spans="1:2" x14ac:dyDescent="0.25">
      <c r="A836" s="1">
        <v>2013319</v>
      </c>
      <c r="B836" s="1" t="s">
        <v>711</v>
      </c>
    </row>
    <row r="837" spans="1:2" x14ac:dyDescent="0.25">
      <c r="A837" s="1">
        <v>2573300</v>
      </c>
      <c r="B837" s="1" t="s">
        <v>3862</v>
      </c>
    </row>
    <row r="838" spans="1:2" x14ac:dyDescent="0.25">
      <c r="A838" s="1" t="s">
        <v>471</v>
      </c>
      <c r="B838" s="1" t="s">
        <v>1931</v>
      </c>
    </row>
    <row r="839" spans="1:2" x14ac:dyDescent="0.25">
      <c r="A839" s="1" t="s">
        <v>319</v>
      </c>
      <c r="B839" s="1" t="s">
        <v>1389</v>
      </c>
    </row>
    <row r="840" spans="1:2" x14ac:dyDescent="0.25">
      <c r="A840" s="1" t="s">
        <v>322</v>
      </c>
      <c r="B840" s="1" t="s">
        <v>1398</v>
      </c>
    </row>
    <row r="841" spans="1:2" x14ac:dyDescent="0.25">
      <c r="A841" s="1">
        <v>2219300</v>
      </c>
      <c r="B841" s="1" t="s">
        <v>874</v>
      </c>
    </row>
    <row r="842" spans="1:2" x14ac:dyDescent="0.25">
      <c r="A842" s="1" t="s">
        <v>3727</v>
      </c>
      <c r="B842" s="1" t="s">
        <v>3714</v>
      </c>
    </row>
    <row r="843" spans="1:2" x14ac:dyDescent="0.25">
      <c r="A843" s="1">
        <v>2573600</v>
      </c>
      <c r="B843" s="1" t="s">
        <v>1253</v>
      </c>
    </row>
    <row r="844" spans="1:2" x14ac:dyDescent="0.25">
      <c r="A844" s="1" t="s">
        <v>274</v>
      </c>
      <c r="B844" s="1" t="s">
        <v>1128</v>
      </c>
    </row>
    <row r="845" spans="1:2" x14ac:dyDescent="0.25">
      <c r="A845" s="1">
        <v>2573600</v>
      </c>
      <c r="B845" s="1" t="s">
        <v>1252</v>
      </c>
    </row>
    <row r="846" spans="1:2" x14ac:dyDescent="0.25">
      <c r="A846" s="1" t="s">
        <v>274</v>
      </c>
      <c r="B846" s="1" t="s">
        <v>1131</v>
      </c>
    </row>
    <row r="847" spans="1:2" x14ac:dyDescent="0.25">
      <c r="A847" s="1">
        <v>2573300</v>
      </c>
      <c r="B847" s="1" t="s">
        <v>1178</v>
      </c>
    </row>
    <row r="848" spans="1:2" x14ac:dyDescent="0.25">
      <c r="A848" s="1">
        <v>2841320</v>
      </c>
      <c r="B848" s="1" t="s">
        <v>1176</v>
      </c>
    </row>
    <row r="849" spans="1:2" x14ac:dyDescent="0.25">
      <c r="A849" s="1">
        <v>2573300</v>
      </c>
      <c r="B849" s="1" t="s">
        <v>1177</v>
      </c>
    </row>
    <row r="850" spans="1:2" x14ac:dyDescent="0.25">
      <c r="A850" s="1">
        <v>2573200</v>
      </c>
      <c r="B850" s="1" t="s">
        <v>1153</v>
      </c>
    </row>
    <row r="851" spans="1:2" x14ac:dyDescent="0.25">
      <c r="A851" s="1" t="s">
        <v>298</v>
      </c>
      <c r="B851" s="1" t="s">
        <v>3734</v>
      </c>
    </row>
    <row r="852" spans="1:2" x14ac:dyDescent="0.25">
      <c r="A852" s="1" t="s">
        <v>323</v>
      </c>
      <c r="B852" s="1" t="s">
        <v>1410</v>
      </c>
    </row>
    <row r="853" spans="1:2" x14ac:dyDescent="0.25">
      <c r="A853" s="1" t="s">
        <v>206</v>
      </c>
      <c r="B853" s="1" t="s">
        <v>561</v>
      </c>
    </row>
    <row r="854" spans="1:2" x14ac:dyDescent="0.25">
      <c r="A854" s="1" t="s">
        <v>227</v>
      </c>
      <c r="B854" s="1" t="s">
        <v>946</v>
      </c>
    </row>
    <row r="855" spans="1:2" x14ac:dyDescent="0.25">
      <c r="A855" s="1" t="s">
        <v>176</v>
      </c>
      <c r="B855" s="1" t="s">
        <v>3690</v>
      </c>
    </row>
    <row r="856" spans="1:2" x14ac:dyDescent="0.25">
      <c r="A856" s="1" t="s">
        <v>176</v>
      </c>
      <c r="B856" s="1" t="s">
        <v>662</v>
      </c>
    </row>
    <row r="857" spans="1:2" x14ac:dyDescent="0.25">
      <c r="A857" s="1" t="s">
        <v>380</v>
      </c>
      <c r="B857" s="1" t="s">
        <v>1650</v>
      </c>
    </row>
    <row r="858" spans="1:2" x14ac:dyDescent="0.25">
      <c r="A858" s="1" t="s">
        <v>380</v>
      </c>
      <c r="B858" s="1" t="s">
        <v>1649</v>
      </c>
    </row>
    <row r="859" spans="1:2" x14ac:dyDescent="0.25">
      <c r="A859" s="1">
        <v>2219300</v>
      </c>
      <c r="B859" s="1" t="s">
        <v>873</v>
      </c>
    </row>
    <row r="860" spans="1:2" x14ac:dyDescent="0.25">
      <c r="A860" s="1" t="s">
        <v>489</v>
      </c>
      <c r="B860" s="1" t="s">
        <v>3852</v>
      </c>
    </row>
    <row r="861" spans="1:2" x14ac:dyDescent="0.25">
      <c r="A861" s="1" t="s">
        <v>429</v>
      </c>
      <c r="B861" s="1" t="s">
        <v>1830</v>
      </c>
    </row>
    <row r="862" spans="1:2" x14ac:dyDescent="0.25">
      <c r="A862" s="1" t="s">
        <v>294</v>
      </c>
      <c r="B862" s="1" t="s">
        <v>1308</v>
      </c>
    </row>
    <row r="863" spans="1:2" x14ac:dyDescent="0.25">
      <c r="A863" s="1" t="s">
        <v>260</v>
      </c>
      <c r="B863" s="1" t="s">
        <v>1064</v>
      </c>
    </row>
    <row r="864" spans="1:2" x14ac:dyDescent="0.25">
      <c r="A864" s="1" t="s">
        <v>348</v>
      </c>
      <c r="B864" s="1" t="s">
        <v>1524</v>
      </c>
    </row>
    <row r="865" spans="1:2" x14ac:dyDescent="0.25">
      <c r="A865" s="1" t="s">
        <v>149</v>
      </c>
      <c r="B865" s="1" t="s">
        <v>610</v>
      </c>
    </row>
    <row r="866" spans="1:2" x14ac:dyDescent="0.25">
      <c r="A866" s="1" t="s">
        <v>496</v>
      </c>
      <c r="B866" s="1" t="s">
        <v>1991</v>
      </c>
    </row>
    <row r="867" spans="1:2" x14ac:dyDescent="0.25">
      <c r="A867" s="1">
        <v>2013310</v>
      </c>
      <c r="B867" s="1" t="s">
        <v>3805</v>
      </c>
    </row>
    <row r="868" spans="1:2" x14ac:dyDescent="0.25">
      <c r="A868" s="1" t="s">
        <v>324</v>
      </c>
      <c r="B868" s="1" t="s">
        <v>1417</v>
      </c>
    </row>
    <row r="869" spans="1:2" x14ac:dyDescent="0.25">
      <c r="A869" s="1" t="s">
        <v>313</v>
      </c>
      <c r="B869" s="1" t="s">
        <v>1378</v>
      </c>
    </row>
    <row r="870" spans="1:2" x14ac:dyDescent="0.25">
      <c r="A870" s="1">
        <v>2573400</v>
      </c>
      <c r="B870" s="1" t="s">
        <v>1238</v>
      </c>
    </row>
    <row r="871" spans="1:2" x14ac:dyDescent="0.25">
      <c r="A871" s="1" t="s">
        <v>545</v>
      </c>
      <c r="B871" s="1" t="s">
        <v>2087</v>
      </c>
    </row>
    <row r="872" spans="1:2" x14ac:dyDescent="0.25">
      <c r="A872" s="1" t="s">
        <v>429</v>
      </c>
      <c r="B872" s="1" t="s">
        <v>1832</v>
      </c>
    </row>
    <row r="873" spans="1:2" x14ac:dyDescent="0.25">
      <c r="A873" s="1" t="s">
        <v>235</v>
      </c>
      <c r="B873" s="1" t="s">
        <v>978</v>
      </c>
    </row>
    <row r="874" spans="1:2" x14ac:dyDescent="0.25">
      <c r="A874" s="1" t="s">
        <v>207</v>
      </c>
      <c r="B874" s="1" t="s">
        <v>793</v>
      </c>
    </row>
    <row r="875" spans="1:2" x14ac:dyDescent="0.25">
      <c r="A875" s="1" t="s">
        <v>423</v>
      </c>
      <c r="B875" s="1" t="s">
        <v>1818</v>
      </c>
    </row>
    <row r="876" spans="1:2" x14ac:dyDescent="0.25">
      <c r="A876" s="1" t="s">
        <v>325</v>
      </c>
      <c r="B876" s="1" t="s">
        <v>1423</v>
      </c>
    </row>
    <row r="877" spans="1:2" x14ac:dyDescent="0.25">
      <c r="A877" s="1" t="s">
        <v>330</v>
      </c>
      <c r="B877" s="1" t="s">
        <v>1475</v>
      </c>
    </row>
    <row r="878" spans="1:2" x14ac:dyDescent="0.25">
      <c r="A878" s="1">
        <v>2573300</v>
      </c>
      <c r="B878" s="1" t="s">
        <v>1166</v>
      </c>
    </row>
    <row r="879" spans="1:2" x14ac:dyDescent="0.25">
      <c r="A879" s="1">
        <v>2824110</v>
      </c>
      <c r="B879" s="1" t="s">
        <v>1801</v>
      </c>
    </row>
    <row r="880" spans="1:2" x14ac:dyDescent="0.25">
      <c r="A880" s="1" t="s">
        <v>260</v>
      </c>
      <c r="B880" s="1" t="s">
        <v>1077</v>
      </c>
    </row>
    <row r="881" spans="1:2" x14ac:dyDescent="0.25">
      <c r="A881" s="1" t="s">
        <v>221</v>
      </c>
      <c r="B881" s="1" t="s">
        <v>897</v>
      </c>
    </row>
    <row r="882" spans="1:2" x14ac:dyDescent="0.25">
      <c r="A882" s="1" t="s">
        <v>266</v>
      </c>
      <c r="B882" s="1" t="s">
        <v>1090</v>
      </c>
    </row>
    <row r="883" spans="1:2" x14ac:dyDescent="0.25">
      <c r="A883" s="1" t="s">
        <v>222</v>
      </c>
      <c r="B883" s="1" t="s">
        <v>3695</v>
      </c>
    </row>
    <row r="884" spans="1:2" x14ac:dyDescent="0.25">
      <c r="A884" s="1" t="s">
        <v>222</v>
      </c>
      <c r="B884" s="1" t="s">
        <v>912</v>
      </c>
    </row>
    <row r="885" spans="1:2" x14ac:dyDescent="0.25">
      <c r="A885" s="1" t="s">
        <v>496</v>
      </c>
      <c r="B885" s="1" t="s">
        <v>1990</v>
      </c>
    </row>
    <row r="886" spans="1:2" x14ac:dyDescent="0.25">
      <c r="A886" s="1" t="s">
        <v>496</v>
      </c>
      <c r="B886" s="1" t="s">
        <v>3861</v>
      </c>
    </row>
    <row r="887" spans="1:2" x14ac:dyDescent="0.25">
      <c r="A887" s="1">
        <v>2219300</v>
      </c>
      <c r="B887" s="1" t="s">
        <v>885</v>
      </c>
    </row>
    <row r="888" spans="1:2" x14ac:dyDescent="0.25">
      <c r="A888" s="1" t="s">
        <v>3798</v>
      </c>
      <c r="B888" s="1" t="s">
        <v>3858</v>
      </c>
    </row>
    <row r="889" spans="1:2" x14ac:dyDescent="0.25">
      <c r="A889" s="1" t="s">
        <v>495</v>
      </c>
      <c r="B889" s="1" t="s">
        <v>3859</v>
      </c>
    </row>
    <row r="890" spans="1:2" x14ac:dyDescent="0.25">
      <c r="A890" s="1">
        <v>2059590</v>
      </c>
      <c r="B890" s="1" t="s">
        <v>786</v>
      </c>
    </row>
    <row r="891" spans="1:2" x14ac:dyDescent="0.25">
      <c r="A891" s="1" t="s">
        <v>467</v>
      </c>
      <c r="B891" s="1" t="s">
        <v>1919</v>
      </c>
    </row>
    <row r="892" spans="1:2" x14ac:dyDescent="0.25">
      <c r="A892" s="1" t="s">
        <v>213</v>
      </c>
      <c r="B892" s="1" t="s">
        <v>852</v>
      </c>
    </row>
    <row r="893" spans="1:2" x14ac:dyDescent="0.25">
      <c r="A893" s="1" t="s">
        <v>225</v>
      </c>
      <c r="B893" s="1" t="s">
        <v>937</v>
      </c>
    </row>
    <row r="894" spans="1:2" x14ac:dyDescent="0.25">
      <c r="A894" s="1" t="s">
        <v>210</v>
      </c>
      <c r="B894" s="1" t="s">
        <v>797</v>
      </c>
    </row>
    <row r="895" spans="1:2" x14ac:dyDescent="0.25">
      <c r="A895" s="1" t="s">
        <v>3731</v>
      </c>
      <c r="B895" s="1" t="s">
        <v>3720</v>
      </c>
    </row>
    <row r="896" spans="1:2" x14ac:dyDescent="0.25">
      <c r="A896" s="1" t="s">
        <v>306</v>
      </c>
      <c r="B896" s="1" t="s">
        <v>1345</v>
      </c>
    </row>
    <row r="897" spans="1:2" x14ac:dyDescent="0.25">
      <c r="A897" s="1" t="s">
        <v>354</v>
      </c>
      <c r="B897" s="1" t="s">
        <v>1572</v>
      </c>
    </row>
    <row r="898" spans="1:2" x14ac:dyDescent="0.25">
      <c r="A898" s="1" t="s">
        <v>354</v>
      </c>
      <c r="B898" s="1" t="s">
        <v>1571</v>
      </c>
    </row>
    <row r="899" spans="1:2" x14ac:dyDescent="0.25">
      <c r="A899" s="1" t="s">
        <v>366</v>
      </c>
      <c r="B899" s="1" t="s">
        <v>1627</v>
      </c>
    </row>
    <row r="900" spans="1:2" x14ac:dyDescent="0.25">
      <c r="A900" s="1" t="s">
        <v>354</v>
      </c>
      <c r="B900" s="1" t="s">
        <v>1570</v>
      </c>
    </row>
    <row r="901" spans="1:2" x14ac:dyDescent="0.25">
      <c r="A901" s="1" t="s">
        <v>165</v>
      </c>
      <c r="B901" s="1" t="s">
        <v>640</v>
      </c>
    </row>
    <row r="902" spans="1:2" x14ac:dyDescent="0.25">
      <c r="A902" s="1" t="s">
        <v>235</v>
      </c>
      <c r="B902" s="1" t="s">
        <v>973</v>
      </c>
    </row>
    <row r="903" spans="1:2" x14ac:dyDescent="0.25">
      <c r="A903" s="1" t="s">
        <v>186</v>
      </c>
      <c r="B903" s="1" t="s">
        <v>681</v>
      </c>
    </row>
    <row r="904" spans="1:2" x14ac:dyDescent="0.25">
      <c r="A904" s="1" t="s">
        <v>254</v>
      </c>
      <c r="B904" s="1" t="s">
        <v>1047</v>
      </c>
    </row>
    <row r="905" spans="1:2" x14ac:dyDescent="0.25">
      <c r="A905" s="1" t="s">
        <v>462</v>
      </c>
      <c r="B905" s="1" t="s">
        <v>1910</v>
      </c>
    </row>
    <row r="906" spans="1:2" x14ac:dyDescent="0.25">
      <c r="A906" s="1" t="s">
        <v>383</v>
      </c>
      <c r="B906" s="1" t="s">
        <v>1657</v>
      </c>
    </row>
    <row r="907" spans="1:2" x14ac:dyDescent="0.25">
      <c r="A907" s="1">
        <v>2573600</v>
      </c>
      <c r="B907" s="1" t="s">
        <v>1255</v>
      </c>
    </row>
    <row r="908" spans="1:2" x14ac:dyDescent="0.25">
      <c r="A908" s="1" t="s">
        <v>357</v>
      </c>
      <c r="B908" s="1" t="s">
        <v>1581</v>
      </c>
    </row>
    <row r="909" spans="1:2" x14ac:dyDescent="0.25">
      <c r="A909" s="1" t="s">
        <v>432</v>
      </c>
      <c r="B909" s="1" t="s">
        <v>1842</v>
      </c>
    </row>
    <row r="910" spans="1:2" x14ac:dyDescent="0.25">
      <c r="A910" s="1">
        <v>2059590</v>
      </c>
      <c r="B910" s="1" t="s">
        <v>839</v>
      </c>
    </row>
    <row r="911" spans="1:2" x14ac:dyDescent="0.25">
      <c r="A911" s="1">
        <v>2059564</v>
      </c>
      <c r="B911" s="1" t="s">
        <v>838</v>
      </c>
    </row>
    <row r="912" spans="1:2" x14ac:dyDescent="0.25">
      <c r="A912" s="1">
        <v>2013630</v>
      </c>
      <c r="B912" s="1" t="s">
        <v>738</v>
      </c>
    </row>
    <row r="913" spans="1:2" x14ac:dyDescent="0.25">
      <c r="A913" s="1" t="s">
        <v>212</v>
      </c>
      <c r="B913" s="1" t="s">
        <v>845</v>
      </c>
    </row>
    <row r="914" spans="1:2" x14ac:dyDescent="0.25">
      <c r="A914" s="1" t="s">
        <v>349</v>
      </c>
      <c r="B914" s="1" t="s">
        <v>1547</v>
      </c>
    </row>
    <row r="915" spans="1:2" x14ac:dyDescent="0.25">
      <c r="A915" s="1" t="s">
        <v>349</v>
      </c>
      <c r="B915" s="1" t="s">
        <v>1548</v>
      </c>
    </row>
    <row r="916" spans="1:2" x14ac:dyDescent="0.25">
      <c r="A916" s="1" t="s">
        <v>363</v>
      </c>
      <c r="B916" s="1" t="s">
        <v>1622</v>
      </c>
    </row>
    <row r="917" spans="1:2" x14ac:dyDescent="0.25">
      <c r="A917" s="1" t="s">
        <v>242</v>
      </c>
      <c r="B917" s="1" t="s">
        <v>1014</v>
      </c>
    </row>
    <row r="918" spans="1:2" x14ac:dyDescent="0.25">
      <c r="A918" s="1" t="s">
        <v>266</v>
      </c>
      <c r="B918" s="1" t="s">
        <v>1092</v>
      </c>
    </row>
    <row r="919" spans="1:2" x14ac:dyDescent="0.25">
      <c r="A919" s="1" t="s">
        <v>3722</v>
      </c>
      <c r="B919" s="1" t="s">
        <v>3685</v>
      </c>
    </row>
    <row r="920" spans="1:2" x14ac:dyDescent="0.25">
      <c r="A920" s="1">
        <v>2824110</v>
      </c>
      <c r="B920" s="1" t="s">
        <v>1796</v>
      </c>
    </row>
    <row r="921" spans="1:2" x14ac:dyDescent="0.25">
      <c r="A921" s="1" t="s">
        <v>152</v>
      </c>
      <c r="B921" s="1" t="s">
        <v>625</v>
      </c>
    </row>
    <row r="922" spans="1:2" x14ac:dyDescent="0.25">
      <c r="A922" s="1" t="s">
        <v>127</v>
      </c>
      <c r="B922" s="1" t="s">
        <v>566</v>
      </c>
    </row>
    <row r="923" spans="1:2" x14ac:dyDescent="0.25">
      <c r="A923" s="1" t="s">
        <v>127</v>
      </c>
      <c r="B923" s="1" t="s">
        <v>3682</v>
      </c>
    </row>
    <row r="924" spans="1:2" x14ac:dyDescent="0.25">
      <c r="A924" s="1" t="s">
        <v>127</v>
      </c>
      <c r="B924" s="1" t="s">
        <v>567</v>
      </c>
    </row>
    <row r="925" spans="1:2" x14ac:dyDescent="0.25">
      <c r="A925" s="1">
        <v>2344120</v>
      </c>
      <c r="B925" s="1" t="s">
        <v>3821</v>
      </c>
    </row>
    <row r="926" spans="1:2" x14ac:dyDescent="0.25">
      <c r="A926" s="1">
        <v>2572140</v>
      </c>
      <c r="B926" s="1" t="s">
        <v>1143</v>
      </c>
    </row>
    <row r="927" spans="1:2" x14ac:dyDescent="0.25">
      <c r="A927" s="1" t="s">
        <v>474</v>
      </c>
      <c r="B927" s="1" t="s">
        <v>1951</v>
      </c>
    </row>
    <row r="928" spans="1:2" x14ac:dyDescent="0.25">
      <c r="A928" s="1" t="s">
        <v>131</v>
      </c>
      <c r="B928" s="1" t="s">
        <v>573</v>
      </c>
    </row>
    <row r="929" spans="1:2" x14ac:dyDescent="0.25">
      <c r="A929" s="1" t="s">
        <v>131</v>
      </c>
      <c r="B929" s="1" t="s">
        <v>574</v>
      </c>
    </row>
    <row r="930" spans="1:2" x14ac:dyDescent="0.25">
      <c r="A930" s="1" t="s">
        <v>420</v>
      </c>
      <c r="B930" s="1" t="s">
        <v>1794</v>
      </c>
    </row>
    <row r="931" spans="1:2" x14ac:dyDescent="0.25">
      <c r="A931" s="1" t="s">
        <v>413</v>
      </c>
      <c r="B931" s="1" t="s">
        <v>1780</v>
      </c>
    </row>
    <row r="932" spans="1:2" x14ac:dyDescent="0.25">
      <c r="A932" s="1" t="s">
        <v>381</v>
      </c>
      <c r="B932" s="1" t="s">
        <v>1652</v>
      </c>
    </row>
    <row r="933" spans="1:2" x14ac:dyDescent="0.25">
      <c r="A933" s="1">
        <v>2651620</v>
      </c>
      <c r="B933" s="1" t="s">
        <v>1482</v>
      </c>
    </row>
    <row r="934" spans="1:2" x14ac:dyDescent="0.25">
      <c r="A934" s="1">
        <v>2573200</v>
      </c>
      <c r="B934" s="1" t="s">
        <v>1154</v>
      </c>
    </row>
    <row r="935" spans="1:2" x14ac:dyDescent="0.25">
      <c r="A935" s="1">
        <v>2573300</v>
      </c>
      <c r="B935" s="1" t="s">
        <v>1173</v>
      </c>
    </row>
    <row r="936" spans="1:2" x14ac:dyDescent="0.25">
      <c r="A936" s="1" t="s">
        <v>242</v>
      </c>
      <c r="B936" s="1" t="s">
        <v>3815</v>
      </c>
    </row>
    <row r="937" spans="1:2" x14ac:dyDescent="0.25">
      <c r="A937" s="1">
        <v>2824120</v>
      </c>
      <c r="B937" s="1" t="s">
        <v>1807</v>
      </c>
    </row>
    <row r="938" spans="1:2" x14ac:dyDescent="0.25">
      <c r="A938" s="1">
        <v>2573300</v>
      </c>
      <c r="B938" s="1" t="s">
        <v>1157</v>
      </c>
    </row>
    <row r="939" spans="1:2" x14ac:dyDescent="0.25">
      <c r="A939" s="1" t="s">
        <v>298</v>
      </c>
      <c r="B939" s="1" t="s">
        <v>1329</v>
      </c>
    </row>
    <row r="940" spans="1:2" x14ac:dyDescent="0.25">
      <c r="A940" s="1">
        <v>2331104</v>
      </c>
      <c r="B940" s="1" t="s">
        <v>1024</v>
      </c>
    </row>
    <row r="941" spans="1:2" x14ac:dyDescent="0.25">
      <c r="A941" s="1" t="s">
        <v>216</v>
      </c>
      <c r="B941" s="1" t="s">
        <v>867</v>
      </c>
    </row>
    <row r="942" spans="1:2" x14ac:dyDescent="0.25">
      <c r="A942" s="1">
        <v>2573400</v>
      </c>
      <c r="B942" s="1" t="s">
        <v>1240</v>
      </c>
    </row>
    <row r="943" spans="1:2" x14ac:dyDescent="0.25">
      <c r="A943" s="1" t="s">
        <v>273</v>
      </c>
      <c r="B943" s="1" t="s">
        <v>1125</v>
      </c>
    </row>
    <row r="944" spans="1:2" x14ac:dyDescent="0.25">
      <c r="A944" s="1" t="s">
        <v>297</v>
      </c>
      <c r="B944" s="1" t="s">
        <v>1326</v>
      </c>
    </row>
    <row r="945" spans="1:2" x14ac:dyDescent="0.25">
      <c r="A945" s="1" t="s">
        <v>297</v>
      </c>
      <c r="B945" s="1" t="s">
        <v>1323</v>
      </c>
    </row>
    <row r="946" spans="1:2" x14ac:dyDescent="0.25">
      <c r="A946" s="1" t="s">
        <v>297</v>
      </c>
      <c r="B946" s="1" t="s">
        <v>1324</v>
      </c>
    </row>
    <row r="947" spans="1:2" x14ac:dyDescent="0.25">
      <c r="A947" s="1" t="s">
        <v>297</v>
      </c>
      <c r="B947" s="1" t="s">
        <v>1325</v>
      </c>
    </row>
    <row r="948" spans="1:2" x14ac:dyDescent="0.25">
      <c r="A948" s="1">
        <v>2573400</v>
      </c>
      <c r="B948" s="1" t="s">
        <v>1249</v>
      </c>
    </row>
    <row r="949" spans="1:2" x14ac:dyDescent="0.25">
      <c r="A949" s="1">
        <v>2573300</v>
      </c>
      <c r="B949" s="1" t="s">
        <v>1169</v>
      </c>
    </row>
    <row r="950" spans="1:2" x14ac:dyDescent="0.25">
      <c r="A950" s="1" t="s">
        <v>152</v>
      </c>
      <c r="B950" s="1" t="s">
        <v>620</v>
      </c>
    </row>
    <row r="951" spans="1:2" x14ac:dyDescent="0.25">
      <c r="A951" s="1" t="s">
        <v>233</v>
      </c>
      <c r="B951" s="1" t="s">
        <v>963</v>
      </c>
    </row>
    <row r="952" spans="1:2" x14ac:dyDescent="0.25">
      <c r="A952" s="1" t="s">
        <v>223</v>
      </c>
      <c r="B952" s="1" t="s">
        <v>923</v>
      </c>
    </row>
    <row r="953" spans="1:2" x14ac:dyDescent="0.25">
      <c r="A953" s="1" t="s">
        <v>223</v>
      </c>
      <c r="B953" s="1" t="s">
        <v>562</v>
      </c>
    </row>
    <row r="954" spans="1:2" x14ac:dyDescent="0.25">
      <c r="A954" s="1" t="s">
        <v>223</v>
      </c>
      <c r="B954" s="1" t="s">
        <v>922</v>
      </c>
    </row>
    <row r="955" spans="1:2" x14ac:dyDescent="0.25">
      <c r="A955" s="1" t="s">
        <v>223</v>
      </c>
      <c r="B955" s="1" t="s">
        <v>921</v>
      </c>
    </row>
    <row r="956" spans="1:2" x14ac:dyDescent="0.25">
      <c r="A956" s="1" t="s">
        <v>231</v>
      </c>
      <c r="B956" s="1" t="s">
        <v>953</v>
      </c>
    </row>
    <row r="957" spans="1:2" x14ac:dyDescent="0.25">
      <c r="A957" s="1" t="s">
        <v>251</v>
      </c>
      <c r="B957" s="1" t="s">
        <v>1036</v>
      </c>
    </row>
    <row r="958" spans="1:2" x14ac:dyDescent="0.25">
      <c r="A958" s="1" t="s">
        <v>251</v>
      </c>
      <c r="B958" s="1" t="s">
        <v>3822</v>
      </c>
    </row>
    <row r="959" spans="1:2" x14ac:dyDescent="0.25">
      <c r="A959" s="1" t="s">
        <v>413</v>
      </c>
      <c r="B959" s="1" t="s">
        <v>1781</v>
      </c>
    </row>
    <row r="960" spans="1:2" x14ac:dyDescent="0.25">
      <c r="A960" s="1" t="s">
        <v>164</v>
      </c>
      <c r="B960" s="1" t="s">
        <v>639</v>
      </c>
    </row>
    <row r="961" spans="1:2" x14ac:dyDescent="0.25">
      <c r="A961" s="1" t="s">
        <v>228</v>
      </c>
      <c r="B961" s="1" t="s">
        <v>949</v>
      </c>
    </row>
    <row r="962" spans="1:2" x14ac:dyDescent="0.25">
      <c r="A962" s="1" t="s">
        <v>251</v>
      </c>
      <c r="B962" s="1" t="s">
        <v>1035</v>
      </c>
    </row>
    <row r="963" spans="1:2" x14ac:dyDescent="0.25">
      <c r="A963" s="1" t="s">
        <v>382</v>
      </c>
      <c r="B963" s="1" t="s">
        <v>1653</v>
      </c>
    </row>
    <row r="964" spans="1:2" x14ac:dyDescent="0.25">
      <c r="A964" s="1">
        <v>2331104</v>
      </c>
      <c r="B964" s="1" t="s">
        <v>1022</v>
      </c>
    </row>
    <row r="965" spans="1:2" x14ac:dyDescent="0.25">
      <c r="A965" s="1">
        <v>2331104</v>
      </c>
      <c r="B965" s="1" t="s">
        <v>1021</v>
      </c>
    </row>
    <row r="966" spans="1:2" x14ac:dyDescent="0.25">
      <c r="A966" s="1" t="s">
        <v>276</v>
      </c>
      <c r="B966" s="1" t="s">
        <v>1140</v>
      </c>
    </row>
    <row r="967" spans="1:2" x14ac:dyDescent="0.25">
      <c r="A967" s="1">
        <v>2573300</v>
      </c>
      <c r="B967" s="1" t="s">
        <v>1203</v>
      </c>
    </row>
    <row r="968" spans="1:2" x14ac:dyDescent="0.25">
      <c r="A968" s="1">
        <v>2573300</v>
      </c>
      <c r="B968" s="1" t="s">
        <v>1185</v>
      </c>
    </row>
    <row r="969" spans="1:2" x14ac:dyDescent="0.25">
      <c r="A969" s="1" t="s">
        <v>267</v>
      </c>
      <c r="B969" s="1" t="s">
        <v>1115</v>
      </c>
    </row>
    <row r="970" spans="1:2" x14ac:dyDescent="0.25">
      <c r="A970" s="1" t="s">
        <v>285</v>
      </c>
      <c r="B970" s="1" t="s">
        <v>1269</v>
      </c>
    </row>
    <row r="971" spans="1:2" x14ac:dyDescent="0.25">
      <c r="A971" s="1" t="s">
        <v>403</v>
      </c>
      <c r="B971" s="1" t="s">
        <v>3843</v>
      </c>
    </row>
    <row r="972" spans="1:2" x14ac:dyDescent="0.25">
      <c r="A972" s="1" t="s">
        <v>344</v>
      </c>
      <c r="B972" s="1" t="s">
        <v>1520</v>
      </c>
    </row>
    <row r="973" spans="1:2" x14ac:dyDescent="0.25">
      <c r="A973" s="1">
        <v>2812200</v>
      </c>
      <c r="B973" s="1" t="s">
        <v>1698</v>
      </c>
    </row>
    <row r="974" spans="1:2" x14ac:dyDescent="0.25">
      <c r="A974" s="1" t="s">
        <v>222</v>
      </c>
      <c r="B974" s="1" t="s">
        <v>905</v>
      </c>
    </row>
    <row r="975" spans="1:2" x14ac:dyDescent="0.25">
      <c r="A975" s="1" t="s">
        <v>440</v>
      </c>
      <c r="B975" s="1" t="s">
        <v>1854</v>
      </c>
    </row>
    <row r="976" spans="1:2" x14ac:dyDescent="0.25">
      <c r="A976" s="1">
        <v>2219300</v>
      </c>
      <c r="B976" s="1" t="s">
        <v>877</v>
      </c>
    </row>
    <row r="977" spans="1:2" x14ac:dyDescent="0.25">
      <c r="A977" s="1">
        <v>2219300</v>
      </c>
      <c r="B977" s="1" t="s">
        <v>878</v>
      </c>
    </row>
    <row r="978" spans="1:2" x14ac:dyDescent="0.25">
      <c r="A978" s="1" t="s">
        <v>166</v>
      </c>
      <c r="B978" s="1" t="s">
        <v>643</v>
      </c>
    </row>
    <row r="979" spans="1:2" x14ac:dyDescent="0.25">
      <c r="A979" s="1" t="s">
        <v>166</v>
      </c>
      <c r="B979" s="1" t="s">
        <v>642</v>
      </c>
    </row>
    <row r="980" spans="1:2" x14ac:dyDescent="0.25">
      <c r="A980" s="1" t="s">
        <v>288</v>
      </c>
      <c r="B980" s="1" t="s">
        <v>1291</v>
      </c>
    </row>
    <row r="981" spans="1:2" x14ac:dyDescent="0.25">
      <c r="A981" s="1" t="s">
        <v>166</v>
      </c>
      <c r="B981" s="1" t="s">
        <v>641</v>
      </c>
    </row>
    <row r="982" spans="1:2" x14ac:dyDescent="0.25">
      <c r="A982" s="1" t="s">
        <v>227</v>
      </c>
      <c r="B982" s="1" t="s">
        <v>948</v>
      </c>
    </row>
    <row r="983" spans="1:2" x14ac:dyDescent="0.25">
      <c r="A983" s="1" t="s">
        <v>224</v>
      </c>
      <c r="B983" s="1" t="s">
        <v>935</v>
      </c>
    </row>
    <row r="984" spans="1:2" x14ac:dyDescent="0.25">
      <c r="A984" s="1" t="s">
        <v>508</v>
      </c>
      <c r="B984" s="1" t="s">
        <v>2016</v>
      </c>
    </row>
    <row r="985" spans="1:2" x14ac:dyDescent="0.25">
      <c r="A985" s="1" t="s">
        <v>267</v>
      </c>
      <c r="B985" s="1" t="s">
        <v>1117</v>
      </c>
    </row>
    <row r="986" spans="1:2" x14ac:dyDescent="0.25">
      <c r="A986" s="1" t="s">
        <v>235</v>
      </c>
      <c r="B986" s="1" t="s">
        <v>980</v>
      </c>
    </row>
    <row r="987" spans="1:2" x14ac:dyDescent="0.25">
      <c r="A987" s="1" t="s">
        <v>407</v>
      </c>
      <c r="B987" s="1" t="s">
        <v>1758</v>
      </c>
    </row>
    <row r="988" spans="1:2" x14ac:dyDescent="0.25">
      <c r="A988" s="1" t="s">
        <v>471</v>
      </c>
      <c r="B988" s="1" t="s">
        <v>1942</v>
      </c>
    </row>
    <row r="989" spans="1:2" x14ac:dyDescent="0.25">
      <c r="A989" s="1" t="s">
        <v>334</v>
      </c>
      <c r="B989" s="1" t="s">
        <v>1485</v>
      </c>
    </row>
    <row r="990" spans="1:2" x14ac:dyDescent="0.25">
      <c r="A990" s="1">
        <v>2030200</v>
      </c>
      <c r="B990" s="1" t="s">
        <v>775</v>
      </c>
    </row>
    <row r="991" spans="1:2" x14ac:dyDescent="0.25">
      <c r="A991" s="1">
        <v>2016530</v>
      </c>
      <c r="B991" s="1" t="s">
        <v>766</v>
      </c>
    </row>
    <row r="992" spans="1:2" x14ac:dyDescent="0.25">
      <c r="A992" s="1">
        <v>2013319</v>
      </c>
      <c r="B992" s="1" t="s">
        <v>708</v>
      </c>
    </row>
    <row r="993" spans="1:2" x14ac:dyDescent="0.25">
      <c r="A993" s="1" t="s">
        <v>260</v>
      </c>
      <c r="B993" s="1" t="s">
        <v>1070</v>
      </c>
    </row>
    <row r="994" spans="1:2" x14ac:dyDescent="0.25">
      <c r="A994" s="1">
        <v>2444240</v>
      </c>
      <c r="B994" s="1" t="s">
        <v>1107</v>
      </c>
    </row>
    <row r="995" spans="1:2" x14ac:dyDescent="0.25">
      <c r="A995" s="1">
        <v>2444240</v>
      </c>
      <c r="B995" s="1" t="s">
        <v>1106</v>
      </c>
    </row>
    <row r="996" spans="1:2" x14ac:dyDescent="0.25">
      <c r="A996" s="1" t="s">
        <v>494</v>
      </c>
      <c r="B996" s="1" t="s">
        <v>1985</v>
      </c>
    </row>
    <row r="997" spans="1:2" x14ac:dyDescent="0.25">
      <c r="A997" s="1" t="s">
        <v>260</v>
      </c>
      <c r="B997" s="1" t="s">
        <v>1062</v>
      </c>
    </row>
    <row r="998" spans="1:2" x14ac:dyDescent="0.25">
      <c r="A998" s="1" t="s">
        <v>128</v>
      </c>
      <c r="B998" s="1" t="s">
        <v>568</v>
      </c>
    </row>
    <row r="999" spans="1:2" x14ac:dyDescent="0.25">
      <c r="A999" s="1">
        <v>1396163</v>
      </c>
      <c r="B999" s="1" t="s">
        <v>611</v>
      </c>
    </row>
    <row r="1000" spans="1:2" x14ac:dyDescent="0.25">
      <c r="A1000" s="1">
        <v>2573200</v>
      </c>
      <c r="B1000" s="1" t="s">
        <v>1152</v>
      </c>
    </row>
    <row r="1001" spans="1:2" x14ac:dyDescent="0.25">
      <c r="A1001" s="1">
        <v>2573200</v>
      </c>
      <c r="B1001" s="1" t="s">
        <v>1151</v>
      </c>
    </row>
    <row r="1002" spans="1:2" x14ac:dyDescent="0.25">
      <c r="A1002" s="1" t="s">
        <v>139</v>
      </c>
      <c r="B1002" s="1" t="s">
        <v>587</v>
      </c>
    </row>
    <row r="1003" spans="1:2" x14ac:dyDescent="0.25">
      <c r="A1003" s="1" t="s">
        <v>411</v>
      </c>
      <c r="B1003" s="1" t="s">
        <v>1770</v>
      </c>
    </row>
    <row r="1004" spans="1:2" x14ac:dyDescent="0.25">
      <c r="A1004" s="1" t="s">
        <v>421</v>
      </c>
      <c r="B1004" s="1" t="s">
        <v>1808</v>
      </c>
    </row>
    <row r="1005" spans="1:2" x14ac:dyDescent="0.25">
      <c r="A1005" s="1" t="s">
        <v>395</v>
      </c>
      <c r="B1005" s="1" t="s">
        <v>1700</v>
      </c>
    </row>
    <row r="1006" spans="1:2" x14ac:dyDescent="0.25">
      <c r="A1006" s="1" t="s">
        <v>329</v>
      </c>
      <c r="B1006" s="1" t="s">
        <v>1440</v>
      </c>
    </row>
    <row r="1007" spans="1:2" x14ac:dyDescent="0.25">
      <c r="A1007" s="1" t="s">
        <v>224</v>
      </c>
      <c r="B1007" s="1" t="s">
        <v>934</v>
      </c>
    </row>
    <row r="1008" spans="1:2" x14ac:dyDescent="0.25">
      <c r="A1008" s="1" t="s">
        <v>206</v>
      </c>
      <c r="B1008" s="1" t="s">
        <v>790</v>
      </c>
    </row>
    <row r="1009" spans="1:2" x14ac:dyDescent="0.25">
      <c r="A1009" s="1">
        <v>2059520</v>
      </c>
      <c r="B1009" s="1" t="s">
        <v>822</v>
      </c>
    </row>
    <row r="1010" spans="1:2" x14ac:dyDescent="0.25">
      <c r="A1010" s="1">
        <v>2059520</v>
      </c>
      <c r="B1010" s="1" t="s">
        <v>823</v>
      </c>
    </row>
    <row r="1011" spans="1:2" x14ac:dyDescent="0.25">
      <c r="A1011" s="1" t="s">
        <v>362</v>
      </c>
      <c r="B1011" s="1" t="s">
        <v>1619</v>
      </c>
    </row>
    <row r="1012" spans="1:2" x14ac:dyDescent="0.25">
      <c r="A1012" s="1" t="s">
        <v>243</v>
      </c>
      <c r="B1012" s="1" t="s">
        <v>1025</v>
      </c>
    </row>
    <row r="1013" spans="1:2" x14ac:dyDescent="0.25">
      <c r="A1013" s="1" t="s">
        <v>234</v>
      </c>
      <c r="B1013" s="1" t="s">
        <v>965</v>
      </c>
    </row>
    <row r="1014" spans="1:2" x14ac:dyDescent="0.25">
      <c r="A1014" s="1" t="s">
        <v>502</v>
      </c>
      <c r="B1014" s="1" t="s">
        <v>2006</v>
      </c>
    </row>
    <row r="1015" spans="1:2" x14ac:dyDescent="0.25">
      <c r="A1015" s="1" t="s">
        <v>152</v>
      </c>
      <c r="B1015" s="1" t="s">
        <v>626</v>
      </c>
    </row>
    <row r="1016" spans="1:2" x14ac:dyDescent="0.25">
      <c r="A1016" s="1">
        <v>2573300</v>
      </c>
      <c r="B1016" s="1" t="s">
        <v>1156</v>
      </c>
    </row>
    <row r="1017" spans="1:2" x14ac:dyDescent="0.25">
      <c r="A1017" s="1" t="s">
        <v>350</v>
      </c>
      <c r="B1017" s="1" t="s">
        <v>1550</v>
      </c>
    </row>
    <row r="1018" spans="1:2" x14ac:dyDescent="0.25">
      <c r="A1018" s="1">
        <v>6512610</v>
      </c>
      <c r="B1018" s="1" t="s">
        <v>2054</v>
      </c>
    </row>
    <row r="1019" spans="1:2" x14ac:dyDescent="0.25">
      <c r="A1019" s="1" t="s">
        <v>330</v>
      </c>
      <c r="B1019" s="1" t="s">
        <v>1466</v>
      </c>
    </row>
    <row r="1020" spans="1:2" x14ac:dyDescent="0.25">
      <c r="A1020" s="1" t="s">
        <v>349</v>
      </c>
      <c r="B1020" s="1" t="s">
        <v>1544</v>
      </c>
    </row>
    <row r="1021" spans="1:2" x14ac:dyDescent="0.25">
      <c r="A1021" s="1" t="s">
        <v>329</v>
      </c>
      <c r="B1021" s="1" t="s">
        <v>1450</v>
      </c>
    </row>
    <row r="1022" spans="1:2" x14ac:dyDescent="0.25">
      <c r="A1022" s="1" t="s">
        <v>329</v>
      </c>
      <c r="B1022" s="1" t="s">
        <v>1452</v>
      </c>
    </row>
    <row r="1023" spans="1:2" x14ac:dyDescent="0.25">
      <c r="A1023" s="1" t="s">
        <v>329</v>
      </c>
      <c r="B1023" s="1" t="s">
        <v>1451</v>
      </c>
    </row>
    <row r="1024" spans="1:2" x14ac:dyDescent="0.25">
      <c r="A1024" s="1" t="s">
        <v>349</v>
      </c>
      <c r="B1024" s="1" t="s">
        <v>1543</v>
      </c>
    </row>
    <row r="1025" spans="1:2" x14ac:dyDescent="0.25">
      <c r="A1025" s="1">
        <v>2841240</v>
      </c>
      <c r="B1025" s="1" t="s">
        <v>1850</v>
      </c>
    </row>
    <row r="1026" spans="1:2" x14ac:dyDescent="0.25">
      <c r="A1026" s="1" t="s">
        <v>330</v>
      </c>
      <c r="B1026" s="1" t="s">
        <v>3831</v>
      </c>
    </row>
    <row r="1027" spans="1:2" x14ac:dyDescent="0.25">
      <c r="A1027" s="1">
        <v>2651620</v>
      </c>
      <c r="B1027" s="1" t="s">
        <v>1480</v>
      </c>
    </row>
    <row r="1028" spans="1:2" x14ac:dyDescent="0.25">
      <c r="A1028" s="1">
        <v>2651620</v>
      </c>
      <c r="B1028" s="1" t="s">
        <v>3836</v>
      </c>
    </row>
    <row r="1029" spans="1:2" x14ac:dyDescent="0.25">
      <c r="A1029" s="1" t="s">
        <v>330</v>
      </c>
      <c r="B1029" s="1" t="s">
        <v>1455</v>
      </c>
    </row>
    <row r="1030" spans="1:2" x14ac:dyDescent="0.25">
      <c r="A1030" s="1">
        <v>2651620</v>
      </c>
      <c r="B1030" s="1" t="s">
        <v>1481</v>
      </c>
    </row>
    <row r="1031" spans="1:2" x14ac:dyDescent="0.25">
      <c r="A1031" t="s">
        <v>329</v>
      </c>
      <c r="B1031" t="s">
        <v>3736</v>
      </c>
    </row>
    <row r="1032" spans="1:2" x14ac:dyDescent="0.25">
      <c r="A1032" s="1" t="s">
        <v>406</v>
      </c>
      <c r="B1032" s="1" t="s">
        <v>1757</v>
      </c>
    </row>
    <row r="1033" spans="1:2" x14ac:dyDescent="0.25">
      <c r="A1033" s="1">
        <v>2573300</v>
      </c>
      <c r="B1033" s="1" t="s">
        <v>1207</v>
      </c>
    </row>
    <row r="1034" spans="1:2" x14ac:dyDescent="0.25">
      <c r="A1034" s="1" t="s">
        <v>302</v>
      </c>
      <c r="B1034" s="1" t="s">
        <v>1334</v>
      </c>
    </row>
    <row r="1035" spans="1:2" x14ac:dyDescent="0.25">
      <c r="A1035" s="1" t="s">
        <v>302</v>
      </c>
      <c r="B1035" s="1" t="s">
        <v>1336</v>
      </c>
    </row>
    <row r="1036" spans="1:2" x14ac:dyDescent="0.25">
      <c r="A1036" s="1" t="s">
        <v>302</v>
      </c>
      <c r="B1036" s="1" t="s">
        <v>1335</v>
      </c>
    </row>
    <row r="1037" spans="1:2" x14ac:dyDescent="0.25">
      <c r="A1037" s="1" t="s">
        <v>387</v>
      </c>
      <c r="B1037" s="1" t="s">
        <v>1684</v>
      </c>
    </row>
    <row r="1038" spans="1:2" x14ac:dyDescent="0.25">
      <c r="A1038" s="1">
        <v>2059564</v>
      </c>
      <c r="B1038" s="1" t="s">
        <v>837</v>
      </c>
    </row>
    <row r="1039" spans="1:2" x14ac:dyDescent="0.25">
      <c r="A1039" s="1" t="s">
        <v>237</v>
      </c>
      <c r="B1039" s="1" t="s">
        <v>987</v>
      </c>
    </row>
    <row r="1040" spans="1:2" x14ac:dyDescent="0.25">
      <c r="A1040" s="1">
        <v>2573300</v>
      </c>
      <c r="B1040" s="1" t="s">
        <v>1206</v>
      </c>
    </row>
    <row r="1041" spans="1:2" x14ac:dyDescent="0.25">
      <c r="A1041" s="1" t="s">
        <v>330</v>
      </c>
      <c r="B1041" s="1" t="s">
        <v>1463</v>
      </c>
    </row>
    <row r="1042" spans="1:2" x14ac:dyDescent="0.25">
      <c r="A1042" s="1">
        <v>4100401</v>
      </c>
      <c r="B1042" s="1" t="s">
        <v>1992</v>
      </c>
    </row>
    <row r="1043" spans="1:2" x14ac:dyDescent="0.25">
      <c r="A1043" s="1" t="s">
        <v>358</v>
      </c>
      <c r="B1043" s="1" t="s">
        <v>1589</v>
      </c>
    </row>
    <row r="1044" spans="1:2" x14ac:dyDescent="0.25">
      <c r="A1044" s="1">
        <v>2444230</v>
      </c>
      <c r="B1044" s="1" t="s">
        <v>1104</v>
      </c>
    </row>
    <row r="1045" spans="1:2" x14ac:dyDescent="0.25">
      <c r="A1045" s="1" t="s">
        <v>513</v>
      </c>
      <c r="B1045" s="1" t="s">
        <v>2025</v>
      </c>
    </row>
    <row r="1046" spans="1:2" x14ac:dyDescent="0.25">
      <c r="A1046" s="1" t="s">
        <v>537</v>
      </c>
      <c r="B1046" s="1" t="s">
        <v>2076</v>
      </c>
    </row>
    <row r="1047" spans="1:2" x14ac:dyDescent="0.25">
      <c r="A1047" s="1" t="s">
        <v>494</v>
      </c>
      <c r="B1047" s="1" t="s">
        <v>1986</v>
      </c>
    </row>
    <row r="1048" spans="1:2" x14ac:dyDescent="0.25">
      <c r="A1048" s="1" t="s">
        <v>236</v>
      </c>
      <c r="B1048" s="1" t="s">
        <v>986</v>
      </c>
    </row>
    <row r="1049" spans="1:2" x14ac:dyDescent="0.25">
      <c r="A1049" s="1" t="s">
        <v>339</v>
      </c>
      <c r="B1049" s="1" t="s">
        <v>1511</v>
      </c>
    </row>
    <row r="1050" spans="1:2" x14ac:dyDescent="0.25">
      <c r="A1050" s="1" t="s">
        <v>369</v>
      </c>
      <c r="B1050" s="1" t="s">
        <v>1634</v>
      </c>
    </row>
    <row r="1051" spans="1:2" x14ac:dyDescent="0.25">
      <c r="A1051" s="1" t="s">
        <v>257</v>
      </c>
      <c r="B1051" s="1" t="s">
        <v>1055</v>
      </c>
    </row>
    <row r="1052" spans="1:2" x14ac:dyDescent="0.25">
      <c r="A1052" s="1" t="s">
        <v>257</v>
      </c>
      <c r="B1052" s="1" t="s">
        <v>1056</v>
      </c>
    </row>
    <row r="1053" spans="1:2" x14ac:dyDescent="0.25">
      <c r="A1053" s="1" t="s">
        <v>258</v>
      </c>
      <c r="B1053" s="1" t="s">
        <v>1059</v>
      </c>
    </row>
    <row r="1054" spans="1:2" x14ac:dyDescent="0.25">
      <c r="A1054" s="1">
        <v>2410410</v>
      </c>
      <c r="B1054" s="1" t="s">
        <v>1057</v>
      </c>
    </row>
    <row r="1055" spans="1:2" x14ac:dyDescent="0.25">
      <c r="A1055" s="1" t="s">
        <v>430</v>
      </c>
      <c r="B1055" s="1" t="s">
        <v>1833</v>
      </c>
    </row>
    <row r="1056" spans="1:2" x14ac:dyDescent="0.25">
      <c r="A1056" s="1" t="s">
        <v>226</v>
      </c>
      <c r="B1056" s="1" t="s">
        <v>941</v>
      </c>
    </row>
    <row r="1057" spans="1:2" x14ac:dyDescent="0.25">
      <c r="A1057" s="1">
        <v>1920310</v>
      </c>
      <c r="B1057" s="1" t="s">
        <v>679</v>
      </c>
    </row>
    <row r="1058" spans="1:2" x14ac:dyDescent="0.25">
      <c r="A1058" s="1" t="s">
        <v>471</v>
      </c>
      <c r="B1058" s="1" t="s">
        <v>1936</v>
      </c>
    </row>
    <row r="1059" spans="1:2" x14ac:dyDescent="0.25">
      <c r="A1059" s="1" t="s">
        <v>212</v>
      </c>
      <c r="B1059" s="1" t="s">
        <v>849</v>
      </c>
    </row>
    <row r="1060" spans="1:2" x14ac:dyDescent="0.25">
      <c r="A1060" s="1" t="s">
        <v>260</v>
      </c>
      <c r="B1060" s="1" t="s">
        <v>1065</v>
      </c>
    </row>
    <row r="1061" spans="1:2" x14ac:dyDescent="0.25">
      <c r="A1061" s="1" t="s">
        <v>260</v>
      </c>
      <c r="B1061" s="1" t="s">
        <v>1066</v>
      </c>
    </row>
    <row r="1062" spans="1:2" x14ac:dyDescent="0.25">
      <c r="A1062" s="1">
        <v>2059590</v>
      </c>
      <c r="B1062" s="1" t="s">
        <v>840</v>
      </c>
    </row>
    <row r="1063" spans="1:2" x14ac:dyDescent="0.25">
      <c r="A1063" s="1" t="s">
        <v>235</v>
      </c>
      <c r="B1063" s="1" t="s">
        <v>975</v>
      </c>
    </row>
    <row r="1064" spans="1:2" x14ac:dyDescent="0.25">
      <c r="A1064" s="1">
        <v>2431000</v>
      </c>
      <c r="B1064" s="1" t="s">
        <v>1093</v>
      </c>
    </row>
    <row r="1065" spans="1:2" x14ac:dyDescent="0.25">
      <c r="A1065" s="1" t="s">
        <v>283</v>
      </c>
      <c r="B1065" s="1" t="s">
        <v>1267</v>
      </c>
    </row>
    <row r="1066" spans="1:2" x14ac:dyDescent="0.25">
      <c r="A1066" s="1" t="s">
        <v>220</v>
      </c>
      <c r="B1066" s="1" t="s">
        <v>893</v>
      </c>
    </row>
    <row r="1067" spans="1:2" x14ac:dyDescent="0.25">
      <c r="A1067" s="1" t="s">
        <v>510</v>
      </c>
      <c r="B1067" s="1" t="s">
        <v>2018</v>
      </c>
    </row>
    <row r="1068" spans="1:2" x14ac:dyDescent="0.25">
      <c r="A1068" s="1" t="s">
        <v>464</v>
      </c>
      <c r="B1068" s="1" t="s">
        <v>1914</v>
      </c>
    </row>
    <row r="1069" spans="1:2" x14ac:dyDescent="0.25">
      <c r="A1069" s="1" t="s">
        <v>313</v>
      </c>
      <c r="B1069" s="1" t="s">
        <v>1376</v>
      </c>
    </row>
    <row r="1070" spans="1:2" x14ac:dyDescent="0.25">
      <c r="A1070" s="1" t="s">
        <v>349</v>
      </c>
      <c r="B1070" s="1" t="s">
        <v>1546</v>
      </c>
    </row>
    <row r="1071" spans="1:2" x14ac:dyDescent="0.25">
      <c r="A1071" s="1" t="s">
        <v>112</v>
      </c>
      <c r="B1071" s="1" t="s">
        <v>113</v>
      </c>
    </row>
    <row r="1072" spans="1:2" x14ac:dyDescent="0.25">
      <c r="A1072" s="1" t="s">
        <v>380</v>
      </c>
      <c r="B1072" s="1" t="s">
        <v>1651</v>
      </c>
    </row>
    <row r="1073" spans="1:2" x14ac:dyDescent="0.25">
      <c r="A1073" s="1" t="s">
        <v>375</v>
      </c>
      <c r="B1073" s="1" t="s">
        <v>1641</v>
      </c>
    </row>
    <row r="1074" spans="1:2" x14ac:dyDescent="0.25">
      <c r="A1074" s="1">
        <v>2219300</v>
      </c>
      <c r="B1074" s="1" t="s">
        <v>881</v>
      </c>
    </row>
    <row r="1075" spans="1:2" x14ac:dyDescent="0.25">
      <c r="A1075" s="1" t="s">
        <v>459</v>
      </c>
      <c r="B1075" s="1" t="s">
        <v>1905</v>
      </c>
    </row>
    <row r="1076" spans="1:2" x14ac:dyDescent="0.25">
      <c r="A1076" s="1">
        <v>2630110</v>
      </c>
      <c r="B1076" s="1" t="s">
        <v>1360</v>
      </c>
    </row>
    <row r="1077" spans="1:2" x14ac:dyDescent="0.25">
      <c r="A1077" s="1">
        <v>2573400</v>
      </c>
      <c r="B1077" s="1" t="s">
        <v>1222</v>
      </c>
    </row>
    <row r="1078" spans="1:2" x14ac:dyDescent="0.25">
      <c r="A1078" s="1" t="s">
        <v>222</v>
      </c>
      <c r="B1078" s="1" t="s">
        <v>911</v>
      </c>
    </row>
    <row r="1079" spans="1:2" x14ac:dyDescent="0.25">
      <c r="A1079" s="1" t="s">
        <v>421</v>
      </c>
      <c r="B1079" s="1" t="s">
        <v>1810</v>
      </c>
    </row>
    <row r="1080" spans="1:2" x14ac:dyDescent="0.25">
      <c r="A1080" s="1" t="s">
        <v>260</v>
      </c>
      <c r="B1080" s="1" t="s">
        <v>1074</v>
      </c>
    </row>
    <row r="1081" spans="1:2" x14ac:dyDescent="0.25">
      <c r="A1081" s="1">
        <v>6419110</v>
      </c>
      <c r="B1081" s="1" t="s">
        <v>2048</v>
      </c>
    </row>
    <row r="1082" spans="1:2" x14ac:dyDescent="0.25">
      <c r="A1082" s="1" t="s">
        <v>543</v>
      </c>
      <c r="B1082" s="1" t="s">
        <v>2084</v>
      </c>
    </row>
    <row r="1083" spans="1:2" x14ac:dyDescent="0.25">
      <c r="A1083" s="1" t="s">
        <v>533</v>
      </c>
      <c r="B1083" s="1" t="s">
        <v>2068</v>
      </c>
    </row>
    <row r="1084" spans="1:2" x14ac:dyDescent="0.25">
      <c r="A1084" s="1" t="s">
        <v>497</v>
      </c>
      <c r="B1084" s="1" t="s">
        <v>1999</v>
      </c>
    </row>
    <row r="1085" spans="1:2" x14ac:dyDescent="0.25">
      <c r="A1085" s="1" t="s">
        <v>362</v>
      </c>
      <c r="B1085" s="1" t="s">
        <v>1607</v>
      </c>
    </row>
    <row r="1086" spans="1:2" x14ac:dyDescent="0.25">
      <c r="A1086" s="1" t="s">
        <v>352</v>
      </c>
      <c r="B1086" s="1" t="s">
        <v>1560</v>
      </c>
    </row>
    <row r="1087" spans="1:2" x14ac:dyDescent="0.25">
      <c r="A1087" s="1" t="s">
        <v>362</v>
      </c>
      <c r="B1087" s="1" t="s">
        <v>1609</v>
      </c>
    </row>
    <row r="1088" spans="1:2" x14ac:dyDescent="0.25">
      <c r="A1088" s="1" t="s">
        <v>288</v>
      </c>
      <c r="B1088" s="1" t="s">
        <v>1290</v>
      </c>
    </row>
    <row r="1089" spans="1:2" x14ac:dyDescent="0.25">
      <c r="A1089" s="1">
        <v>2599240</v>
      </c>
      <c r="B1089" s="1" t="s">
        <v>1304</v>
      </c>
    </row>
    <row r="1090" spans="1:2" x14ac:dyDescent="0.25">
      <c r="A1090" s="1" t="s">
        <v>223</v>
      </c>
      <c r="B1090" s="1" t="s">
        <v>3812</v>
      </c>
    </row>
    <row r="1091" spans="1:2" x14ac:dyDescent="0.25">
      <c r="A1091" s="1">
        <v>2059564</v>
      </c>
      <c r="B1091" s="1" t="s">
        <v>3801</v>
      </c>
    </row>
    <row r="1092" spans="1:2" x14ac:dyDescent="0.25">
      <c r="A1092" s="1">
        <v>2059520</v>
      </c>
      <c r="B1092" s="1" t="s">
        <v>826</v>
      </c>
    </row>
    <row r="1093" spans="1:2" x14ac:dyDescent="0.25">
      <c r="A1093" s="1">
        <v>2059520</v>
      </c>
      <c r="B1093" s="1" t="s">
        <v>807</v>
      </c>
    </row>
    <row r="1094" spans="1:2" x14ac:dyDescent="0.25">
      <c r="A1094" s="1" t="s">
        <v>250</v>
      </c>
      <c r="B1094" s="1" t="s">
        <v>1034</v>
      </c>
    </row>
    <row r="1095" spans="1:2" x14ac:dyDescent="0.25">
      <c r="A1095" s="1" t="s">
        <v>202</v>
      </c>
      <c r="B1095" s="1" t="s">
        <v>778</v>
      </c>
    </row>
    <row r="1096" spans="1:2" x14ac:dyDescent="0.25">
      <c r="A1096" s="1" t="s">
        <v>202</v>
      </c>
      <c r="B1096" s="1" t="s">
        <v>780</v>
      </c>
    </row>
    <row r="1097" spans="1:2" x14ac:dyDescent="0.25">
      <c r="A1097" s="1" t="s">
        <v>202</v>
      </c>
      <c r="B1097" s="1" t="s">
        <v>779</v>
      </c>
    </row>
    <row r="1098" spans="1:2" x14ac:dyDescent="0.25">
      <c r="A1098" s="1" t="s">
        <v>125</v>
      </c>
      <c r="B1098" s="1" t="s">
        <v>563</v>
      </c>
    </row>
    <row r="1099" spans="1:2" x14ac:dyDescent="0.25">
      <c r="A1099" s="1" t="s">
        <v>329</v>
      </c>
      <c r="B1099" s="1" t="s">
        <v>1448</v>
      </c>
    </row>
    <row r="1100" spans="1:2" x14ac:dyDescent="0.25">
      <c r="A1100" s="1">
        <v>2016530</v>
      </c>
      <c r="B1100" s="1" t="s">
        <v>765</v>
      </c>
    </row>
    <row r="1101" spans="1:2" x14ac:dyDescent="0.25">
      <c r="A1101" s="1" t="s">
        <v>538</v>
      </c>
      <c r="B1101" s="1" t="s">
        <v>2078</v>
      </c>
    </row>
    <row r="1102" spans="1:2" x14ac:dyDescent="0.25">
      <c r="A1102" s="1" t="s">
        <v>269</v>
      </c>
      <c r="B1102" s="1" t="s">
        <v>1121</v>
      </c>
    </row>
    <row r="1103" spans="1:2" x14ac:dyDescent="0.25">
      <c r="A1103" s="1" t="s">
        <v>517</v>
      </c>
      <c r="B1103" s="1" t="s">
        <v>2032</v>
      </c>
    </row>
    <row r="1104" spans="1:2" x14ac:dyDescent="0.25">
      <c r="A1104" s="1" t="s">
        <v>403</v>
      </c>
      <c r="B1104" s="1" t="s">
        <v>1737</v>
      </c>
    </row>
    <row r="1105" spans="1:2" x14ac:dyDescent="0.25">
      <c r="A1105" s="1" t="s">
        <v>432</v>
      </c>
      <c r="B1105" s="1" t="s">
        <v>1841</v>
      </c>
    </row>
    <row r="1106" spans="1:2" x14ac:dyDescent="0.25">
      <c r="A1106" s="1" t="s">
        <v>411</v>
      </c>
      <c r="B1106" s="1" t="s">
        <v>1765</v>
      </c>
    </row>
    <row r="1107" spans="1:2" x14ac:dyDescent="0.25">
      <c r="A1107" s="1" t="s">
        <v>322</v>
      </c>
      <c r="B1107" s="1" t="s">
        <v>1399</v>
      </c>
    </row>
    <row r="1108" spans="1:2" x14ac:dyDescent="0.25">
      <c r="A1108" s="1">
        <v>2821110</v>
      </c>
      <c r="B1108" s="1" t="s">
        <v>1778</v>
      </c>
    </row>
    <row r="1109" spans="1:2" x14ac:dyDescent="0.25">
      <c r="A1109" s="1">
        <v>2899110</v>
      </c>
      <c r="B1109" s="1" t="s">
        <v>1879</v>
      </c>
    </row>
    <row r="1110" spans="1:2" x14ac:dyDescent="0.25">
      <c r="A1110" s="1">
        <v>2573400</v>
      </c>
      <c r="B1110" s="1" t="s">
        <v>1239</v>
      </c>
    </row>
    <row r="1111" spans="1:2" x14ac:dyDescent="0.25">
      <c r="A1111" s="1" t="s">
        <v>391</v>
      </c>
      <c r="B1111" s="1" t="s">
        <v>1691</v>
      </c>
    </row>
    <row r="1112" spans="1:2" x14ac:dyDescent="0.25">
      <c r="A1112" s="1" t="s">
        <v>536</v>
      </c>
      <c r="B1112" s="1" t="s">
        <v>2074</v>
      </c>
    </row>
    <row r="1113" spans="1:2" x14ac:dyDescent="0.25">
      <c r="A1113" s="1" t="s">
        <v>540</v>
      </c>
      <c r="B1113" s="1" t="s">
        <v>2081</v>
      </c>
    </row>
    <row r="1114" spans="1:2" x14ac:dyDescent="0.25">
      <c r="A1114" s="1" t="s">
        <v>353</v>
      </c>
      <c r="B1114" s="1" t="s">
        <v>1565</v>
      </c>
    </row>
    <row r="1115" spans="1:2" x14ac:dyDescent="0.25">
      <c r="A1115" s="1" t="s">
        <v>353</v>
      </c>
      <c r="B1115" s="1" t="s">
        <v>1566</v>
      </c>
    </row>
    <row r="1116" spans="1:2" x14ac:dyDescent="0.25">
      <c r="A1116" s="1" t="s">
        <v>353</v>
      </c>
      <c r="B1116" s="1" t="s">
        <v>1567</v>
      </c>
    </row>
    <row r="1117" spans="1:2" x14ac:dyDescent="0.25">
      <c r="A1117" s="1" t="s">
        <v>261</v>
      </c>
      <c r="B1117" s="1" t="s">
        <v>1079</v>
      </c>
    </row>
    <row r="1118" spans="1:2" x14ac:dyDescent="0.25">
      <c r="A1118" s="1" t="s">
        <v>471</v>
      </c>
      <c r="B1118" s="1" t="s">
        <v>1943</v>
      </c>
    </row>
    <row r="1119" spans="1:2" x14ac:dyDescent="0.25">
      <c r="A1119" s="1" t="s">
        <v>217</v>
      </c>
      <c r="B1119" s="1" t="s">
        <v>889</v>
      </c>
    </row>
    <row r="1120" spans="1:2" x14ac:dyDescent="0.25">
      <c r="A1120" s="1" t="s">
        <v>217</v>
      </c>
      <c r="B1120" s="1" t="s">
        <v>890</v>
      </c>
    </row>
    <row r="1121" spans="1:2" x14ac:dyDescent="0.25">
      <c r="A1121" s="1" t="s">
        <v>489</v>
      </c>
      <c r="B1121" s="1" t="s">
        <v>1976</v>
      </c>
    </row>
    <row r="1122" spans="1:2" x14ac:dyDescent="0.25">
      <c r="A1122" s="1">
        <v>3311120</v>
      </c>
      <c r="B1122" s="1" t="s">
        <v>1960</v>
      </c>
    </row>
    <row r="1123" spans="1:2" x14ac:dyDescent="0.25">
      <c r="A1123" s="1">
        <v>3313190</v>
      </c>
      <c r="B1123" s="1" t="s">
        <v>1972</v>
      </c>
    </row>
    <row r="1124" spans="1:2" x14ac:dyDescent="0.25">
      <c r="A1124" s="1" t="s">
        <v>488</v>
      </c>
      <c r="B1124" s="1" t="s">
        <v>1975</v>
      </c>
    </row>
    <row r="1125" spans="1:2" x14ac:dyDescent="0.25">
      <c r="A1125" s="1" t="s">
        <v>486</v>
      </c>
      <c r="B1125" s="1" t="s">
        <v>1968</v>
      </c>
    </row>
    <row r="1126" spans="1:2" x14ac:dyDescent="0.25">
      <c r="A1126" s="1" t="s">
        <v>488</v>
      </c>
      <c r="B1126" s="1" t="s">
        <v>1974</v>
      </c>
    </row>
    <row r="1127" spans="1:2" x14ac:dyDescent="0.25">
      <c r="A1127" s="1">
        <v>3311120</v>
      </c>
      <c r="B1127" s="1" t="s">
        <v>1959</v>
      </c>
    </row>
    <row r="1128" spans="1:2" x14ac:dyDescent="0.25">
      <c r="A1128" s="1" t="s">
        <v>471</v>
      </c>
      <c r="B1128" s="1" t="s">
        <v>1932</v>
      </c>
    </row>
    <row r="1129" spans="1:2" x14ac:dyDescent="0.25">
      <c r="A1129" s="1" t="s">
        <v>471</v>
      </c>
      <c r="B1129" s="1" t="s">
        <v>1933</v>
      </c>
    </row>
    <row r="1130" spans="1:2" x14ac:dyDescent="0.25">
      <c r="A1130" s="1">
        <v>2630110</v>
      </c>
      <c r="B1130" s="1" t="s">
        <v>1361</v>
      </c>
    </row>
    <row r="1131" spans="1:2" x14ac:dyDescent="0.25">
      <c r="A1131" s="1" t="s">
        <v>402</v>
      </c>
      <c r="B1131" s="1" t="s">
        <v>1736</v>
      </c>
    </row>
    <row r="1132" spans="1:2" x14ac:dyDescent="0.25">
      <c r="A1132" s="1" t="s">
        <v>474</v>
      </c>
      <c r="B1132" s="1" t="s">
        <v>1949</v>
      </c>
    </row>
    <row r="1133" spans="1:2" x14ac:dyDescent="0.25">
      <c r="A1133" s="1" t="s">
        <v>415</v>
      </c>
      <c r="B1133" s="1" t="s">
        <v>1784</v>
      </c>
    </row>
    <row r="1134" spans="1:2" x14ac:dyDescent="0.25">
      <c r="A1134" s="1" t="s">
        <v>362</v>
      </c>
      <c r="B1134" s="1" t="s">
        <v>1614</v>
      </c>
    </row>
    <row r="1135" spans="1:2" x14ac:dyDescent="0.25">
      <c r="A1135" s="1" t="s">
        <v>362</v>
      </c>
      <c r="B1135" s="1" t="s">
        <v>1616</v>
      </c>
    </row>
    <row r="1136" spans="1:2" x14ac:dyDescent="0.25">
      <c r="A1136" s="1" t="s">
        <v>362</v>
      </c>
      <c r="B1136" s="1" t="s">
        <v>1615</v>
      </c>
    </row>
    <row r="1137" spans="1:2" x14ac:dyDescent="0.25">
      <c r="A1137" s="1">
        <v>2891120</v>
      </c>
      <c r="B1137" s="1" t="s">
        <v>1860</v>
      </c>
    </row>
    <row r="1138" spans="1:2" x14ac:dyDescent="0.25">
      <c r="A1138" s="1" t="s">
        <v>457</v>
      </c>
      <c r="B1138" s="1" t="s">
        <v>1897</v>
      </c>
    </row>
    <row r="1139" spans="1:2" x14ac:dyDescent="0.25">
      <c r="A1139" s="1" t="s">
        <v>457</v>
      </c>
      <c r="B1139" s="1" t="s">
        <v>1896</v>
      </c>
    </row>
    <row r="1140" spans="1:2" x14ac:dyDescent="0.25">
      <c r="A1140" s="1" t="s">
        <v>420</v>
      </c>
      <c r="B1140" s="1" t="s">
        <v>1795</v>
      </c>
    </row>
    <row r="1141" spans="1:2" x14ac:dyDescent="0.25">
      <c r="A1141" s="1">
        <v>2891120</v>
      </c>
      <c r="B1141" s="1" t="s">
        <v>1861</v>
      </c>
    </row>
    <row r="1142" spans="1:2" x14ac:dyDescent="0.25">
      <c r="A1142" s="1" t="s">
        <v>441</v>
      </c>
      <c r="B1142" s="1" t="s">
        <v>1858</v>
      </c>
    </row>
    <row r="1143" spans="1:2" x14ac:dyDescent="0.25">
      <c r="A1143" s="1">
        <v>2059520</v>
      </c>
      <c r="B1143" s="1" t="s">
        <v>811</v>
      </c>
    </row>
    <row r="1144" spans="1:2" x14ac:dyDescent="0.25">
      <c r="A1144" s="1">
        <v>2013416</v>
      </c>
      <c r="B1144" s="1" t="s">
        <v>721</v>
      </c>
    </row>
    <row r="1145" spans="1:2" x14ac:dyDescent="0.25">
      <c r="A1145" s="1">
        <v>2219300</v>
      </c>
      <c r="B1145" s="1" t="s">
        <v>879</v>
      </c>
    </row>
    <row r="1146" spans="1:2" x14ac:dyDescent="0.25">
      <c r="A1146" s="1">
        <v>2219300</v>
      </c>
      <c r="B1146" s="1" t="s">
        <v>872</v>
      </c>
    </row>
    <row r="1147" spans="1:2" x14ac:dyDescent="0.25">
      <c r="A1147" s="1" t="s">
        <v>329</v>
      </c>
      <c r="B1147" s="1" t="s">
        <v>1447</v>
      </c>
    </row>
    <row r="1148" spans="1:2" x14ac:dyDescent="0.25">
      <c r="A1148" s="1">
        <v>2219300</v>
      </c>
      <c r="B1148" s="1" t="s">
        <v>876</v>
      </c>
    </row>
    <row r="1149" spans="1:2" x14ac:dyDescent="0.25">
      <c r="A1149" s="1" t="s">
        <v>152</v>
      </c>
      <c r="B1149" s="1" t="s">
        <v>624</v>
      </c>
    </row>
    <row r="1150" spans="1:2" x14ac:dyDescent="0.25">
      <c r="A1150" s="1" t="s">
        <v>335</v>
      </c>
      <c r="B1150" s="1" t="s">
        <v>3709</v>
      </c>
    </row>
    <row r="1151" spans="1:2" x14ac:dyDescent="0.25">
      <c r="A1151" s="1" t="s">
        <v>323</v>
      </c>
      <c r="B1151" s="1" t="s">
        <v>1408</v>
      </c>
    </row>
    <row r="1152" spans="1:2" x14ac:dyDescent="0.25">
      <c r="A1152" s="1">
        <v>2572130</v>
      </c>
      <c r="B1152" s="1" t="s">
        <v>1142</v>
      </c>
    </row>
    <row r="1153" spans="1:2" x14ac:dyDescent="0.25">
      <c r="A1153" s="1" t="s">
        <v>472</v>
      </c>
      <c r="B1153" s="1" t="s">
        <v>1944</v>
      </c>
    </row>
    <row r="1154" spans="1:2" x14ac:dyDescent="0.25">
      <c r="A1154" s="1" t="s">
        <v>472</v>
      </c>
      <c r="B1154" s="1" t="s">
        <v>1945</v>
      </c>
    </row>
    <row r="1155" spans="1:2" x14ac:dyDescent="0.25">
      <c r="A1155" s="1" t="s">
        <v>172</v>
      </c>
      <c r="B1155" s="1" t="s">
        <v>652</v>
      </c>
    </row>
    <row r="1156" spans="1:2" x14ac:dyDescent="0.25">
      <c r="A1156" s="1" t="s">
        <v>213</v>
      </c>
      <c r="B1156" s="1" t="s">
        <v>851</v>
      </c>
    </row>
    <row r="1157" spans="1:2" x14ac:dyDescent="0.25">
      <c r="A1157" s="1" t="s">
        <v>362</v>
      </c>
      <c r="B1157" s="1" t="s">
        <v>3841</v>
      </c>
    </row>
    <row r="1158" spans="1:2" x14ac:dyDescent="0.25">
      <c r="A1158" s="1">
        <v>2594110</v>
      </c>
      <c r="B1158" s="1" t="s">
        <v>1279</v>
      </c>
    </row>
    <row r="1159" spans="1:2" x14ac:dyDescent="0.25">
      <c r="A1159" s="1" t="s">
        <v>161</v>
      </c>
      <c r="B1159" s="1" t="s">
        <v>636</v>
      </c>
    </row>
    <row r="1160" spans="1:2" x14ac:dyDescent="0.25">
      <c r="A1160" s="1" t="s">
        <v>159</v>
      </c>
      <c r="B1160" s="1" t="s">
        <v>633</v>
      </c>
    </row>
    <row r="1161" spans="1:2" x14ac:dyDescent="0.25">
      <c r="A1161" s="1" t="s">
        <v>132</v>
      </c>
      <c r="B1161" s="1" t="s">
        <v>575</v>
      </c>
    </row>
    <row r="1162" spans="1:2" x14ac:dyDescent="0.25">
      <c r="A1162" s="1" t="s">
        <v>132</v>
      </c>
      <c r="B1162" s="1" t="s">
        <v>576</v>
      </c>
    </row>
    <row r="1163" spans="1:2" x14ac:dyDescent="0.25">
      <c r="A1163" s="1" t="s">
        <v>132</v>
      </c>
      <c r="B1163" s="1" t="s">
        <v>577</v>
      </c>
    </row>
    <row r="1164" spans="1:2" x14ac:dyDescent="0.25">
      <c r="A1164" s="1" t="s">
        <v>322</v>
      </c>
      <c r="B1164" s="1" t="s">
        <v>1401</v>
      </c>
    </row>
    <row r="1165" spans="1:2" x14ac:dyDescent="0.25">
      <c r="A1165" s="1">
        <v>2573400</v>
      </c>
      <c r="B1165" s="1" t="s">
        <v>1218</v>
      </c>
    </row>
    <row r="1166" spans="1:2" x14ac:dyDescent="0.25">
      <c r="A1166" s="1">
        <v>2573400</v>
      </c>
      <c r="B1166" s="1" t="s">
        <v>1219</v>
      </c>
    </row>
    <row r="1167" spans="1:2" x14ac:dyDescent="0.25">
      <c r="A1167" s="1">
        <v>2573400</v>
      </c>
      <c r="B1167" s="1" t="s">
        <v>1220</v>
      </c>
    </row>
    <row r="1168" spans="1:2" x14ac:dyDescent="0.25">
      <c r="A1168" s="1" t="s">
        <v>366</v>
      </c>
      <c r="B1168" s="1" t="s">
        <v>1626</v>
      </c>
    </row>
    <row r="1169" spans="1:2" x14ac:dyDescent="0.25">
      <c r="A1169" s="1" t="s">
        <v>368</v>
      </c>
      <c r="B1169" s="1" t="s">
        <v>1633</v>
      </c>
    </row>
    <row r="1170" spans="1:2" x14ac:dyDescent="0.25">
      <c r="A1170" s="1">
        <v>2443110</v>
      </c>
      <c r="B1170" s="1" t="s">
        <v>1098</v>
      </c>
    </row>
    <row r="1171" spans="1:2" x14ac:dyDescent="0.25">
      <c r="A1171" s="1" t="s">
        <v>291</v>
      </c>
      <c r="B1171" s="1" t="s">
        <v>1295</v>
      </c>
    </row>
    <row r="1172" spans="1:2" x14ac:dyDescent="0.25">
      <c r="A1172" s="1">
        <v>2652120</v>
      </c>
      <c r="B1172" s="1" t="s">
        <v>1507</v>
      </c>
    </row>
    <row r="1173" spans="1:2" x14ac:dyDescent="0.25">
      <c r="A1173" s="1" t="s">
        <v>335</v>
      </c>
      <c r="B1173" s="1" t="s">
        <v>1495</v>
      </c>
    </row>
    <row r="1174" spans="1:2" x14ac:dyDescent="0.25">
      <c r="A1174" s="1" t="s">
        <v>349</v>
      </c>
      <c r="B1174" s="1" t="s">
        <v>1528</v>
      </c>
    </row>
    <row r="1175" spans="1:2" x14ac:dyDescent="0.25">
      <c r="A1175" s="1" t="s">
        <v>349</v>
      </c>
      <c r="B1175" s="1" t="s">
        <v>1529</v>
      </c>
    </row>
    <row r="1176" spans="1:2" x14ac:dyDescent="0.25">
      <c r="A1176" s="1">
        <v>2572130</v>
      </c>
      <c r="B1176" s="1" t="s">
        <v>1141</v>
      </c>
    </row>
    <row r="1177" spans="1:2" x14ac:dyDescent="0.25">
      <c r="A1177" s="1">
        <v>2013422</v>
      </c>
      <c r="B1177" s="1" t="s">
        <v>725</v>
      </c>
    </row>
    <row r="1178" spans="1:2" x14ac:dyDescent="0.25">
      <c r="A1178" s="1">
        <v>2013422</v>
      </c>
      <c r="B1178" s="1" t="s">
        <v>726</v>
      </c>
    </row>
    <row r="1179" spans="1:2" x14ac:dyDescent="0.25">
      <c r="A1179" s="1">
        <v>2013416</v>
      </c>
      <c r="B1179" s="1" t="s">
        <v>722</v>
      </c>
    </row>
    <row r="1180" spans="1:2" x14ac:dyDescent="0.25">
      <c r="A1180" s="1" t="s">
        <v>282</v>
      </c>
      <c r="B1180" s="1" t="s">
        <v>1264</v>
      </c>
    </row>
    <row r="1181" spans="1:2" x14ac:dyDescent="0.25">
      <c r="A1181" s="1" t="s">
        <v>229</v>
      </c>
      <c r="B1181" s="1" t="s">
        <v>950</v>
      </c>
    </row>
    <row r="1182" spans="1:2" x14ac:dyDescent="0.25">
      <c r="A1182" s="1" t="s">
        <v>200</v>
      </c>
      <c r="B1182" s="1" t="s">
        <v>700</v>
      </c>
    </row>
    <row r="1183" spans="1:2" x14ac:dyDescent="0.25">
      <c r="A1183" s="1" t="s">
        <v>147</v>
      </c>
      <c r="B1183" s="1" t="s">
        <v>605</v>
      </c>
    </row>
    <row r="1184" spans="1:2" x14ac:dyDescent="0.25">
      <c r="A1184" s="1" t="s">
        <v>147</v>
      </c>
      <c r="B1184" s="1" t="s">
        <v>606</v>
      </c>
    </row>
    <row r="1185" spans="1:2" x14ac:dyDescent="0.25">
      <c r="A1185" s="1" t="s">
        <v>384</v>
      </c>
      <c r="B1185" s="1" t="s">
        <v>1660</v>
      </c>
    </row>
    <row r="1186" spans="1:2" x14ac:dyDescent="0.25">
      <c r="A1186" s="1" t="s">
        <v>404</v>
      </c>
      <c r="B1186" s="1" t="s">
        <v>3844</v>
      </c>
    </row>
    <row r="1187" spans="1:2" x14ac:dyDescent="0.25">
      <c r="A1187" s="1" t="s">
        <v>358</v>
      </c>
      <c r="B1187" s="1" t="s">
        <v>1588</v>
      </c>
    </row>
    <row r="1188" spans="1:2" x14ac:dyDescent="0.25">
      <c r="A1188" s="1" t="s">
        <v>404</v>
      </c>
      <c r="B1188" s="1" t="s">
        <v>3845</v>
      </c>
    </row>
    <row r="1189" spans="1:2" x14ac:dyDescent="0.25">
      <c r="A1189" s="1" t="s">
        <v>330</v>
      </c>
      <c r="B1189" s="1" t="s">
        <v>1459</v>
      </c>
    </row>
    <row r="1190" spans="1:2" x14ac:dyDescent="0.25">
      <c r="A1190" s="1">
        <v>2059520</v>
      </c>
      <c r="B1190" s="1" t="s">
        <v>828</v>
      </c>
    </row>
    <row r="1191" spans="1:2" x14ac:dyDescent="0.25">
      <c r="A1191" s="1" t="s">
        <v>395</v>
      </c>
      <c r="B1191" s="1" t="s">
        <v>1699</v>
      </c>
    </row>
    <row r="1192" spans="1:2" x14ac:dyDescent="0.25">
      <c r="A1192" s="1" t="s">
        <v>222</v>
      </c>
      <c r="B1192" s="1" t="s">
        <v>904</v>
      </c>
    </row>
    <row r="1193" spans="1:2" x14ac:dyDescent="0.25">
      <c r="A1193" s="1" t="s">
        <v>322</v>
      </c>
      <c r="B1193" s="1" t="s">
        <v>1400</v>
      </c>
    </row>
    <row r="1194" spans="1:2" x14ac:dyDescent="0.25">
      <c r="A1194" s="1">
        <v>3101110</v>
      </c>
      <c r="B1194" s="1" t="s">
        <v>1900</v>
      </c>
    </row>
    <row r="1195" spans="1:2" x14ac:dyDescent="0.25">
      <c r="A1195" s="1" t="s">
        <v>242</v>
      </c>
      <c r="B1195" s="1" t="s">
        <v>1001</v>
      </c>
    </row>
    <row r="1196" spans="1:2" x14ac:dyDescent="0.25">
      <c r="A1196" s="1">
        <v>2572140</v>
      </c>
      <c r="B1196" s="1" t="s">
        <v>1148</v>
      </c>
    </row>
    <row r="1197" spans="1:2" x14ac:dyDescent="0.25">
      <c r="A1197" s="1" t="s">
        <v>293</v>
      </c>
      <c r="B1197" s="1" t="s">
        <v>1302</v>
      </c>
    </row>
    <row r="1198" spans="1:2" x14ac:dyDescent="0.25">
      <c r="A1198" s="1" t="s">
        <v>232</v>
      </c>
      <c r="B1198" s="1" t="s">
        <v>956</v>
      </c>
    </row>
    <row r="1199" spans="1:2" x14ac:dyDescent="0.25">
      <c r="A1199" s="1" t="s">
        <v>293</v>
      </c>
      <c r="B1199" s="1" t="s">
        <v>1303</v>
      </c>
    </row>
    <row r="1200" spans="1:2" x14ac:dyDescent="0.25">
      <c r="A1200" s="1">
        <v>2059410</v>
      </c>
      <c r="B1200" s="1" t="s">
        <v>801</v>
      </c>
    </row>
    <row r="1201" spans="1:2" x14ac:dyDescent="0.25">
      <c r="A1201" s="1">
        <v>2059410</v>
      </c>
      <c r="B1201" s="1" t="s">
        <v>800</v>
      </c>
    </row>
    <row r="1202" spans="1:2" x14ac:dyDescent="0.25">
      <c r="A1202" s="1" t="s">
        <v>185</v>
      </c>
      <c r="B1202" s="1" t="s">
        <v>678</v>
      </c>
    </row>
    <row r="1203" spans="1:2" x14ac:dyDescent="0.25">
      <c r="A1203" s="1" t="s">
        <v>404</v>
      </c>
      <c r="B1203" s="1" t="s">
        <v>1739</v>
      </c>
    </row>
    <row r="1204" spans="1:2" x14ac:dyDescent="0.25">
      <c r="A1204" s="1" t="s">
        <v>187</v>
      </c>
      <c r="B1204" s="1" t="s">
        <v>682</v>
      </c>
    </row>
    <row r="1205" spans="1:2" x14ac:dyDescent="0.25">
      <c r="A1205" s="1">
        <v>2014710</v>
      </c>
      <c r="B1205" s="1" t="s">
        <v>755</v>
      </c>
    </row>
    <row r="1206" spans="1:2" x14ac:dyDescent="0.25">
      <c r="A1206" s="1" t="s">
        <v>206</v>
      </c>
      <c r="B1206" s="1" t="s">
        <v>792</v>
      </c>
    </row>
    <row r="1207" spans="1:2" x14ac:dyDescent="0.25">
      <c r="A1207" s="1" t="s">
        <v>234</v>
      </c>
      <c r="B1207" s="1" t="s">
        <v>3698</v>
      </c>
    </row>
    <row r="1208" spans="1:2" x14ac:dyDescent="0.25">
      <c r="A1208" s="1" t="s">
        <v>264</v>
      </c>
      <c r="B1208" s="1" t="s">
        <v>1087</v>
      </c>
    </row>
    <row r="1209" spans="1:2" x14ac:dyDescent="0.25">
      <c r="A1209" s="1" t="s">
        <v>264</v>
      </c>
      <c r="B1209" s="1" t="s">
        <v>1084</v>
      </c>
    </row>
    <row r="1210" spans="1:2" x14ac:dyDescent="0.25">
      <c r="A1210" s="1" t="s">
        <v>264</v>
      </c>
      <c r="B1210" s="1" t="s">
        <v>1085</v>
      </c>
    </row>
    <row r="1211" spans="1:2" x14ac:dyDescent="0.25">
      <c r="A1211" s="1" t="s">
        <v>264</v>
      </c>
      <c r="B1211" s="1" t="s">
        <v>1086</v>
      </c>
    </row>
    <row r="1212" spans="1:2" x14ac:dyDescent="0.25">
      <c r="A1212" s="1" t="s">
        <v>536</v>
      </c>
      <c r="B1212" s="1" t="s">
        <v>2075</v>
      </c>
    </row>
    <row r="1213" spans="1:2" x14ac:dyDescent="0.25">
      <c r="A1213" s="1" t="s">
        <v>129</v>
      </c>
      <c r="B1213" s="1" t="s">
        <v>569</v>
      </c>
    </row>
    <row r="1214" spans="1:2" x14ac:dyDescent="0.25">
      <c r="A1214" s="1" t="s">
        <v>330</v>
      </c>
      <c r="B1214" s="1" t="s">
        <v>1462</v>
      </c>
    </row>
    <row r="1215" spans="1:2" x14ac:dyDescent="0.25">
      <c r="A1215" s="1" t="s">
        <v>3797</v>
      </c>
      <c r="B1215" s="1" t="s">
        <v>3856</v>
      </c>
    </row>
    <row r="1216" spans="1:2" x14ac:dyDescent="0.25">
      <c r="A1216" s="1">
        <v>2013416</v>
      </c>
      <c r="B1216" s="1" t="s">
        <v>723</v>
      </c>
    </row>
    <row r="1217" spans="1:2" x14ac:dyDescent="0.25">
      <c r="A1217" s="1">
        <v>2013416</v>
      </c>
      <c r="B1217" s="1" t="s">
        <v>724</v>
      </c>
    </row>
    <row r="1218" spans="1:2" x14ac:dyDescent="0.25">
      <c r="A1218" s="1" t="s">
        <v>3723</v>
      </c>
      <c r="B1218" s="1" t="s">
        <v>3686</v>
      </c>
    </row>
    <row r="1219" spans="1:2" x14ac:dyDescent="0.25">
      <c r="A1219" s="1" t="s">
        <v>387</v>
      </c>
      <c r="B1219" s="1" t="s">
        <v>1677</v>
      </c>
    </row>
    <row r="1220" spans="1:2" x14ac:dyDescent="0.25">
      <c r="A1220" s="1" t="s">
        <v>387</v>
      </c>
      <c r="B1220" s="1" t="s">
        <v>1678</v>
      </c>
    </row>
    <row r="1221" spans="1:2" x14ac:dyDescent="0.25">
      <c r="A1221" s="1" t="s">
        <v>325</v>
      </c>
      <c r="B1221" s="1" t="s">
        <v>1422</v>
      </c>
    </row>
    <row r="1222" spans="1:2" x14ac:dyDescent="0.25">
      <c r="A1222" s="1" t="s">
        <v>318</v>
      </c>
      <c r="B1222" s="1" t="s">
        <v>1388</v>
      </c>
    </row>
    <row r="1223" spans="1:2" x14ac:dyDescent="0.25">
      <c r="A1223" s="1">
        <v>2014750</v>
      </c>
      <c r="B1223" s="1" t="s">
        <v>760</v>
      </c>
    </row>
    <row r="1224" spans="1:2" x14ac:dyDescent="0.25">
      <c r="A1224" s="1">
        <v>2014740</v>
      </c>
      <c r="B1224" s="1" t="s">
        <v>757</v>
      </c>
    </row>
    <row r="1225" spans="1:2" x14ac:dyDescent="0.25">
      <c r="A1225" s="1">
        <v>2014750</v>
      </c>
      <c r="B1225" s="1" t="s">
        <v>758</v>
      </c>
    </row>
    <row r="1226" spans="1:2" x14ac:dyDescent="0.25">
      <c r="A1226" s="1">
        <v>2014750</v>
      </c>
      <c r="B1226" s="1" t="s">
        <v>759</v>
      </c>
    </row>
    <row r="1227" spans="1:2" x14ac:dyDescent="0.25">
      <c r="A1227" s="1">
        <v>2443200</v>
      </c>
      <c r="B1227" s="1" t="s">
        <v>1100</v>
      </c>
    </row>
    <row r="1228" spans="1:2" x14ac:dyDescent="0.25">
      <c r="A1228" s="1">
        <v>2443200</v>
      </c>
      <c r="B1228" s="1" t="s">
        <v>1101</v>
      </c>
    </row>
    <row r="1229" spans="1:2" x14ac:dyDescent="0.25">
      <c r="A1229" s="1" t="s">
        <v>307</v>
      </c>
      <c r="B1229" s="1" t="s">
        <v>1354</v>
      </c>
    </row>
    <row r="1230" spans="1:2" x14ac:dyDescent="0.25">
      <c r="A1230" s="1" t="s">
        <v>450</v>
      </c>
      <c r="B1230" s="1" t="s">
        <v>1883</v>
      </c>
    </row>
    <row r="1231" spans="1:2" x14ac:dyDescent="0.25">
      <c r="A1231" s="1" t="s">
        <v>206</v>
      </c>
      <c r="B1231" s="1" t="s">
        <v>789</v>
      </c>
    </row>
    <row r="1232" spans="1:2" x14ac:dyDescent="0.25">
      <c r="A1232" s="1" t="s">
        <v>206</v>
      </c>
      <c r="B1232" s="1" t="s">
        <v>788</v>
      </c>
    </row>
    <row r="1233" spans="1:2" x14ac:dyDescent="0.25">
      <c r="A1233" s="1" t="s">
        <v>338</v>
      </c>
      <c r="B1233" s="1" t="s">
        <v>1510</v>
      </c>
    </row>
    <row r="1234" spans="1:2" x14ac:dyDescent="0.25">
      <c r="A1234" s="1" t="s">
        <v>384</v>
      </c>
      <c r="B1234" s="1" t="s">
        <v>1667</v>
      </c>
    </row>
    <row r="1235" spans="1:2" x14ac:dyDescent="0.25">
      <c r="A1235" s="1" t="s">
        <v>242</v>
      </c>
      <c r="B1235" s="1" t="s">
        <v>1002</v>
      </c>
    </row>
    <row r="1236" spans="1:2" x14ac:dyDescent="0.25">
      <c r="A1236" s="1" t="s">
        <v>226</v>
      </c>
      <c r="B1236" s="1" t="s">
        <v>940</v>
      </c>
    </row>
    <row r="1237" spans="1:2" x14ac:dyDescent="0.25">
      <c r="A1237" s="1" t="s">
        <v>242</v>
      </c>
      <c r="B1237" s="1" t="s">
        <v>1003</v>
      </c>
    </row>
    <row r="1238" spans="1:2" x14ac:dyDescent="0.25">
      <c r="A1238" t="s">
        <v>3761</v>
      </c>
      <c r="B1238" t="s">
        <v>3750</v>
      </c>
    </row>
    <row r="1239" spans="1:2" x14ac:dyDescent="0.25">
      <c r="A1239" s="1" t="s">
        <v>439</v>
      </c>
      <c r="B1239" s="1" t="s">
        <v>1853</v>
      </c>
    </row>
    <row r="1240" spans="1:2" x14ac:dyDescent="0.25">
      <c r="A1240" t="s">
        <v>3762</v>
      </c>
      <c r="B1240" t="s">
        <v>3753</v>
      </c>
    </row>
    <row r="1241" spans="1:2" x14ac:dyDescent="0.25">
      <c r="A1241" s="1">
        <v>2841240</v>
      </c>
      <c r="B1241" s="1" t="s">
        <v>1851</v>
      </c>
    </row>
    <row r="1242" spans="1:2" x14ac:dyDescent="0.25">
      <c r="A1242" t="s">
        <v>3763</v>
      </c>
      <c r="B1242" t="s">
        <v>3756</v>
      </c>
    </row>
    <row r="1243" spans="1:2" x14ac:dyDescent="0.25">
      <c r="A1243" t="s">
        <v>3762</v>
      </c>
      <c r="B1243" t="s">
        <v>3754</v>
      </c>
    </row>
    <row r="1244" spans="1:2" x14ac:dyDescent="0.25">
      <c r="A1244" s="1" t="s">
        <v>452</v>
      </c>
      <c r="B1244" s="1" t="s">
        <v>1888</v>
      </c>
    </row>
    <row r="1245" spans="1:2" x14ac:dyDescent="0.25">
      <c r="A1245" s="1" t="s">
        <v>452</v>
      </c>
      <c r="B1245" s="1" t="s">
        <v>1889</v>
      </c>
    </row>
    <row r="1246" spans="1:2" x14ac:dyDescent="0.25">
      <c r="A1246" t="s">
        <v>3760</v>
      </c>
      <c r="B1246" t="s">
        <v>3748</v>
      </c>
    </row>
    <row r="1247" spans="1:2" x14ac:dyDescent="0.25">
      <c r="A1247" t="s">
        <v>3760</v>
      </c>
      <c r="B1247" t="s">
        <v>3749</v>
      </c>
    </row>
    <row r="1248" spans="1:2" x14ac:dyDescent="0.25">
      <c r="A1248" t="s">
        <v>3761</v>
      </c>
      <c r="B1248" t="s">
        <v>3751</v>
      </c>
    </row>
    <row r="1249" spans="1:2" x14ac:dyDescent="0.25">
      <c r="A1249" t="s">
        <v>3761</v>
      </c>
      <c r="B1249" t="s">
        <v>3752</v>
      </c>
    </row>
    <row r="1250" spans="1:2" x14ac:dyDescent="0.25">
      <c r="A1250" t="s">
        <v>425</v>
      </c>
      <c r="B1250" t="s">
        <v>3744</v>
      </c>
    </row>
    <row r="1251" spans="1:2" x14ac:dyDescent="0.25">
      <c r="A1251" s="1" t="s">
        <v>448</v>
      </c>
      <c r="B1251" s="1" t="s">
        <v>1875</v>
      </c>
    </row>
    <row r="1252" spans="1:2" x14ac:dyDescent="0.25">
      <c r="A1252" s="1" t="s">
        <v>432</v>
      </c>
      <c r="B1252" s="1" t="s">
        <v>1843</v>
      </c>
    </row>
    <row r="1253" spans="1:2" x14ac:dyDescent="0.25">
      <c r="A1253" t="s">
        <v>427</v>
      </c>
      <c r="B1253" t="s">
        <v>3746</v>
      </c>
    </row>
    <row r="1254" spans="1:2" x14ac:dyDescent="0.25">
      <c r="A1254" s="1">
        <v>2013620</v>
      </c>
      <c r="B1254" s="1" t="s">
        <v>3806</v>
      </c>
    </row>
    <row r="1255" spans="1:2" x14ac:dyDescent="0.25">
      <c r="A1255" s="1" t="s">
        <v>242</v>
      </c>
      <c r="B1255" s="1" t="s">
        <v>1020</v>
      </c>
    </row>
    <row r="1256" spans="1:2" x14ac:dyDescent="0.25">
      <c r="A1256" s="1" t="s">
        <v>238</v>
      </c>
      <c r="B1256" s="1" t="s">
        <v>993</v>
      </c>
    </row>
    <row r="1257" spans="1:2" x14ac:dyDescent="0.25">
      <c r="A1257" s="1" t="s">
        <v>242</v>
      </c>
      <c r="B1257" s="1" t="s">
        <v>1018</v>
      </c>
    </row>
    <row r="1258" spans="1:2" x14ac:dyDescent="0.25">
      <c r="A1258" s="1" t="s">
        <v>239</v>
      </c>
      <c r="B1258" s="1" t="s">
        <v>997</v>
      </c>
    </row>
    <row r="1259" spans="1:2" x14ac:dyDescent="0.25">
      <c r="A1259" s="1" t="s">
        <v>385</v>
      </c>
      <c r="B1259" s="1" t="s">
        <v>1670</v>
      </c>
    </row>
    <row r="1260" spans="1:2" x14ac:dyDescent="0.25">
      <c r="A1260" s="1">
        <v>3101110</v>
      </c>
      <c r="B1260" s="1" t="s">
        <v>1899</v>
      </c>
    </row>
    <row r="1261" spans="1:2" x14ac:dyDescent="0.25">
      <c r="A1261" s="1" t="s">
        <v>162</v>
      </c>
      <c r="B1261" s="1" t="s">
        <v>637</v>
      </c>
    </row>
    <row r="1262" spans="1:2" x14ac:dyDescent="0.25">
      <c r="A1262" t="s">
        <v>330</v>
      </c>
      <c r="B1262" t="s">
        <v>3737</v>
      </c>
    </row>
    <row r="1263" spans="1:2" x14ac:dyDescent="0.25">
      <c r="A1263" s="1" t="s">
        <v>506</v>
      </c>
      <c r="B1263" s="1" t="s">
        <v>2013</v>
      </c>
    </row>
    <row r="1264" spans="1:2" x14ac:dyDescent="0.25">
      <c r="A1264" s="1" t="s">
        <v>260</v>
      </c>
      <c r="B1264" s="1" t="s">
        <v>1076</v>
      </c>
    </row>
    <row r="1265" spans="1:2" x14ac:dyDescent="0.25">
      <c r="A1265" s="1" t="s">
        <v>292</v>
      </c>
      <c r="B1265" s="1" t="s">
        <v>1300</v>
      </c>
    </row>
    <row r="1266" spans="1:2" x14ac:dyDescent="0.25">
      <c r="A1266" s="1" t="s">
        <v>332</v>
      </c>
      <c r="B1266" s="1" t="s">
        <v>3835</v>
      </c>
    </row>
    <row r="1267" spans="1:2" x14ac:dyDescent="0.25">
      <c r="A1267" s="1" t="s">
        <v>174</v>
      </c>
      <c r="B1267" s="1" t="s">
        <v>655</v>
      </c>
    </row>
    <row r="1268" spans="1:2" x14ac:dyDescent="0.25">
      <c r="A1268" s="1" t="s">
        <v>459</v>
      </c>
      <c r="B1268" s="1" t="s">
        <v>1906</v>
      </c>
    </row>
    <row r="1269" spans="1:2" x14ac:dyDescent="0.25">
      <c r="A1269" s="1" t="s">
        <v>459</v>
      </c>
      <c r="B1269" s="1" t="s">
        <v>1904</v>
      </c>
    </row>
    <row r="1270" spans="1:2" x14ac:dyDescent="0.25">
      <c r="A1270" s="1">
        <v>3101110</v>
      </c>
      <c r="B1270" s="1" t="s">
        <v>1898</v>
      </c>
    </row>
    <row r="1271" spans="1:2" x14ac:dyDescent="0.25">
      <c r="A1271" s="1" t="s">
        <v>267</v>
      </c>
      <c r="B1271" s="1" t="s">
        <v>1113</v>
      </c>
    </row>
    <row r="1272" spans="1:2" x14ac:dyDescent="0.25">
      <c r="A1272" s="1">
        <v>4399900</v>
      </c>
      <c r="B1272" s="1" t="s">
        <v>1997</v>
      </c>
    </row>
    <row r="1273" spans="1:2" x14ac:dyDescent="0.25">
      <c r="A1273" s="1" t="s">
        <v>281</v>
      </c>
      <c r="B1273" s="1" t="s">
        <v>1262</v>
      </c>
    </row>
    <row r="1274" spans="1:2" x14ac:dyDescent="0.25">
      <c r="A1274" s="1">
        <v>1394110</v>
      </c>
      <c r="B1274" s="1" t="s">
        <v>601</v>
      </c>
    </row>
    <row r="1275" spans="1:2" x14ac:dyDescent="0.25">
      <c r="A1275" s="1" t="s">
        <v>281</v>
      </c>
      <c r="B1275" s="1" t="s">
        <v>1260</v>
      </c>
    </row>
    <row r="1276" spans="1:2" x14ac:dyDescent="0.25">
      <c r="A1276" s="1" t="s">
        <v>456</v>
      </c>
      <c r="B1276" s="1" t="s">
        <v>1893</v>
      </c>
    </row>
    <row r="1277" spans="1:2" x14ac:dyDescent="0.25">
      <c r="A1277" s="1">
        <v>2344120</v>
      </c>
      <c r="B1277" s="1" t="s">
        <v>3820</v>
      </c>
    </row>
    <row r="1278" spans="1:2" x14ac:dyDescent="0.25">
      <c r="A1278" s="1" t="s">
        <v>148</v>
      </c>
      <c r="B1278" s="1" t="s">
        <v>608</v>
      </c>
    </row>
    <row r="1279" spans="1:2" x14ac:dyDescent="0.25">
      <c r="A1279" s="1">
        <v>2013416</v>
      </c>
      <c r="B1279" s="1" t="s">
        <v>719</v>
      </c>
    </row>
    <row r="1280" spans="1:2" x14ac:dyDescent="0.25">
      <c r="A1280" s="1">
        <v>2013412</v>
      </c>
      <c r="B1280" s="1" t="s">
        <v>715</v>
      </c>
    </row>
    <row r="1281" spans="1:2" x14ac:dyDescent="0.25">
      <c r="A1281" s="1" t="s">
        <v>144</v>
      </c>
      <c r="B1281" s="1" t="s">
        <v>593</v>
      </c>
    </row>
    <row r="1282" spans="1:2" x14ac:dyDescent="0.25">
      <c r="A1282" s="1">
        <v>2445306</v>
      </c>
      <c r="B1282" s="1" t="s">
        <v>1112</v>
      </c>
    </row>
    <row r="1283" spans="1:2" x14ac:dyDescent="0.25">
      <c r="A1283" s="1" t="s">
        <v>462</v>
      </c>
      <c r="B1283" s="1" t="s">
        <v>1911</v>
      </c>
    </row>
    <row r="1284" spans="1:2" x14ac:dyDescent="0.25">
      <c r="A1284" s="1" t="s">
        <v>185</v>
      </c>
      <c r="B1284" s="1" t="s">
        <v>676</v>
      </c>
    </row>
    <row r="1285" spans="1:2" x14ac:dyDescent="0.25">
      <c r="A1285" s="1">
        <v>1039200</v>
      </c>
      <c r="B1285" s="1" t="s">
        <v>570</v>
      </c>
    </row>
    <row r="1286" spans="1:2" x14ac:dyDescent="0.25">
      <c r="A1286" s="1" t="s">
        <v>329</v>
      </c>
      <c r="B1286" s="1" t="s">
        <v>1439</v>
      </c>
    </row>
    <row r="1287" spans="1:2" x14ac:dyDescent="0.25">
      <c r="A1287" s="1" t="s">
        <v>329</v>
      </c>
      <c r="B1287" s="1" t="s">
        <v>1438</v>
      </c>
    </row>
    <row r="1288" spans="1:2" x14ac:dyDescent="0.25">
      <c r="A1288" s="1" t="s">
        <v>330</v>
      </c>
      <c r="B1288" s="1" t="s">
        <v>1454</v>
      </c>
    </row>
    <row r="1289" spans="1:2" x14ac:dyDescent="0.25">
      <c r="A1289" s="1" t="s">
        <v>277</v>
      </c>
      <c r="B1289" s="1" t="s">
        <v>1150</v>
      </c>
    </row>
    <row r="1290" spans="1:2" x14ac:dyDescent="0.25">
      <c r="A1290" s="1">
        <v>2573300</v>
      </c>
      <c r="B1290" s="1" t="s">
        <v>1192</v>
      </c>
    </row>
    <row r="1291" spans="1:2" x14ac:dyDescent="0.25">
      <c r="A1291" s="1">
        <v>2573300</v>
      </c>
      <c r="B1291" s="1" t="s">
        <v>1190</v>
      </c>
    </row>
    <row r="1292" spans="1:2" x14ac:dyDescent="0.25">
      <c r="A1292" s="1">
        <v>2573300</v>
      </c>
      <c r="B1292" s="1" t="s">
        <v>1191</v>
      </c>
    </row>
    <row r="1293" spans="1:2" x14ac:dyDescent="0.25">
      <c r="A1293" s="1" t="s">
        <v>237</v>
      </c>
      <c r="B1293" s="1" t="s">
        <v>991</v>
      </c>
    </row>
    <row r="1294" spans="1:2" x14ac:dyDescent="0.25">
      <c r="A1294" s="1">
        <v>2572140</v>
      </c>
      <c r="B1294" s="1" t="s">
        <v>1147</v>
      </c>
    </row>
    <row r="1295" spans="1:2" x14ac:dyDescent="0.25">
      <c r="A1295" s="1" t="s">
        <v>414</v>
      </c>
      <c r="B1295" s="1" t="s">
        <v>1782</v>
      </c>
    </row>
    <row r="1296" spans="1:2" x14ac:dyDescent="0.25">
      <c r="A1296" s="1" t="s">
        <v>270</v>
      </c>
      <c r="B1296" s="1" t="s">
        <v>1987</v>
      </c>
    </row>
    <row r="1297" spans="1:2" x14ac:dyDescent="0.25">
      <c r="A1297" s="1" t="s">
        <v>495</v>
      </c>
      <c r="B1297" s="1" t="s">
        <v>1988</v>
      </c>
    </row>
    <row r="1298" spans="1:2" x14ac:dyDescent="0.25">
      <c r="A1298" s="1" t="s">
        <v>322</v>
      </c>
      <c r="B1298" s="1" t="s">
        <v>1396</v>
      </c>
    </row>
    <row r="1299" spans="1:2" x14ac:dyDescent="0.25">
      <c r="A1299" s="1">
        <v>2651620</v>
      </c>
      <c r="B1299" s="1" t="s">
        <v>1479</v>
      </c>
    </row>
    <row r="1300" spans="1:2" x14ac:dyDescent="0.25">
      <c r="A1300" s="1" t="s">
        <v>223</v>
      </c>
      <c r="B1300" s="1" t="s">
        <v>925</v>
      </c>
    </row>
    <row r="1301" spans="1:2" x14ac:dyDescent="0.25">
      <c r="A1301" s="1" t="s">
        <v>477</v>
      </c>
      <c r="B1301" s="1" t="s">
        <v>1956</v>
      </c>
    </row>
    <row r="1302" spans="1:2" x14ac:dyDescent="0.25">
      <c r="A1302" s="1" t="s">
        <v>315</v>
      </c>
      <c r="B1302" s="1" t="s">
        <v>1382</v>
      </c>
    </row>
    <row r="1303" spans="1:2" x14ac:dyDescent="0.25">
      <c r="A1303" s="1" t="s">
        <v>416</v>
      </c>
      <c r="B1303" s="1" t="s">
        <v>1785</v>
      </c>
    </row>
    <row r="1304" spans="1:2" x14ac:dyDescent="0.25">
      <c r="A1304" s="1" t="s">
        <v>408</v>
      </c>
      <c r="B1304" s="1" t="s">
        <v>1760</v>
      </c>
    </row>
    <row r="1305" spans="1:2" x14ac:dyDescent="0.25">
      <c r="A1305" s="1" t="s">
        <v>408</v>
      </c>
      <c r="B1305" s="1" t="s">
        <v>1759</v>
      </c>
    </row>
    <row r="1306" spans="1:2" x14ac:dyDescent="0.25">
      <c r="A1306" s="1" t="s">
        <v>309</v>
      </c>
      <c r="B1306" s="1" t="s">
        <v>1365</v>
      </c>
    </row>
    <row r="1307" spans="1:2" x14ac:dyDescent="0.25">
      <c r="A1307" s="1" t="s">
        <v>322</v>
      </c>
      <c r="B1307" s="1" t="s">
        <v>1395</v>
      </c>
    </row>
    <row r="1308" spans="1:2" x14ac:dyDescent="0.25">
      <c r="A1308" s="1" t="s">
        <v>273</v>
      </c>
      <c r="B1308" s="1" t="s">
        <v>1127</v>
      </c>
    </row>
    <row r="1309" spans="1:2" x14ac:dyDescent="0.25">
      <c r="A1309" s="1" t="s">
        <v>273</v>
      </c>
      <c r="B1309" s="1" t="s">
        <v>1126</v>
      </c>
    </row>
    <row r="1310" spans="1:2" x14ac:dyDescent="0.25">
      <c r="A1310" s="1" t="s">
        <v>3794</v>
      </c>
      <c r="B1310" s="1" t="s">
        <v>3848</v>
      </c>
    </row>
    <row r="1311" spans="1:2" x14ac:dyDescent="0.25">
      <c r="A1311" s="1" t="s">
        <v>299</v>
      </c>
      <c r="B1311" s="1" t="s">
        <v>1330</v>
      </c>
    </row>
    <row r="1312" spans="1:2" x14ac:dyDescent="0.25">
      <c r="A1312" s="1" t="s">
        <v>328</v>
      </c>
      <c r="B1312" s="1" t="s">
        <v>1433</v>
      </c>
    </row>
    <row r="1313" spans="1:2" x14ac:dyDescent="0.25">
      <c r="A1313" s="1" t="s">
        <v>328</v>
      </c>
      <c r="B1313" s="1" t="s">
        <v>1430</v>
      </c>
    </row>
    <row r="1314" spans="1:2" x14ac:dyDescent="0.25">
      <c r="A1314" s="1" t="s">
        <v>328</v>
      </c>
      <c r="B1314" s="1" t="s">
        <v>1436</v>
      </c>
    </row>
    <row r="1315" spans="1:2" x14ac:dyDescent="0.25">
      <c r="A1315" s="1" t="s">
        <v>336</v>
      </c>
      <c r="B1315" s="1" t="s">
        <v>1498</v>
      </c>
    </row>
    <row r="1316" spans="1:2" x14ac:dyDescent="0.25">
      <c r="A1316" s="1" t="s">
        <v>330</v>
      </c>
      <c r="B1316" s="1" t="s">
        <v>3834</v>
      </c>
    </row>
    <row r="1317" spans="1:2" x14ac:dyDescent="0.25">
      <c r="A1317" s="1" t="s">
        <v>322</v>
      </c>
      <c r="B1317" s="1" t="s">
        <v>1402</v>
      </c>
    </row>
    <row r="1318" spans="1:2" x14ac:dyDescent="0.25">
      <c r="A1318" s="1" t="s">
        <v>322</v>
      </c>
      <c r="B1318" s="1" t="s">
        <v>1403</v>
      </c>
    </row>
    <row r="1319" spans="1:2" x14ac:dyDescent="0.25">
      <c r="A1319" s="1" t="s">
        <v>335</v>
      </c>
      <c r="B1319" s="1" t="s">
        <v>3837</v>
      </c>
    </row>
    <row r="1320" spans="1:2" x14ac:dyDescent="0.25">
      <c r="A1320" s="1" t="s">
        <v>335</v>
      </c>
      <c r="B1320" s="1" t="s">
        <v>1496</v>
      </c>
    </row>
    <row r="1321" spans="1:2" x14ac:dyDescent="0.25">
      <c r="A1321" s="1">
        <v>2059520</v>
      </c>
      <c r="B1321" s="1" t="s">
        <v>824</v>
      </c>
    </row>
    <row r="1322" spans="1:2" x14ac:dyDescent="0.25">
      <c r="A1322" s="1" t="s">
        <v>447</v>
      </c>
      <c r="B1322" s="1" t="s">
        <v>1869</v>
      </c>
    </row>
    <row r="1323" spans="1:2" x14ac:dyDescent="0.25">
      <c r="A1323" s="1" t="s">
        <v>174</v>
      </c>
      <c r="B1323" s="1" t="s">
        <v>656</v>
      </c>
    </row>
    <row r="1324" spans="1:2" x14ac:dyDescent="0.25">
      <c r="A1324" s="1">
        <v>3313190</v>
      </c>
      <c r="B1324" s="1" t="s">
        <v>1973</v>
      </c>
    </row>
    <row r="1325" spans="1:2" x14ac:dyDescent="0.25">
      <c r="A1325" s="1" t="s">
        <v>486</v>
      </c>
      <c r="B1325" s="1" t="s">
        <v>3851</v>
      </c>
    </row>
    <row r="1326" spans="1:2" x14ac:dyDescent="0.25">
      <c r="A1326" s="1" t="s">
        <v>485</v>
      </c>
      <c r="B1326" s="1" t="s">
        <v>1967</v>
      </c>
    </row>
    <row r="1327" spans="1:2" x14ac:dyDescent="0.25">
      <c r="A1327" s="1">
        <v>2344120</v>
      </c>
      <c r="B1327" s="1" t="s">
        <v>3819</v>
      </c>
    </row>
    <row r="1328" spans="1:2" x14ac:dyDescent="0.25">
      <c r="A1328" s="1" t="s">
        <v>3726</v>
      </c>
      <c r="B1328" s="1" t="s">
        <v>1327</v>
      </c>
    </row>
    <row r="1329" spans="1:2" x14ac:dyDescent="0.25">
      <c r="A1329" s="1">
        <v>2573300</v>
      </c>
      <c r="B1329" s="1" t="s">
        <v>1194</v>
      </c>
    </row>
    <row r="1330" spans="1:2" x14ac:dyDescent="0.25">
      <c r="A1330" s="1">
        <v>1396163</v>
      </c>
      <c r="B1330" s="1" t="s">
        <v>612</v>
      </c>
    </row>
    <row r="1331" spans="1:2" x14ac:dyDescent="0.25">
      <c r="A1331" s="1" t="s">
        <v>351</v>
      </c>
      <c r="B1331" s="1" t="s">
        <v>1555</v>
      </c>
    </row>
    <row r="1332" spans="1:2" x14ac:dyDescent="0.25">
      <c r="A1332" s="1" t="s">
        <v>343</v>
      </c>
      <c r="B1332" s="1" t="s">
        <v>1516</v>
      </c>
    </row>
    <row r="1333" spans="1:2" x14ac:dyDescent="0.25">
      <c r="A1333" s="1">
        <v>2014120</v>
      </c>
      <c r="B1333" s="1" t="s">
        <v>740</v>
      </c>
    </row>
    <row r="1334" spans="1:2" x14ac:dyDescent="0.25">
      <c r="A1334" s="1" t="s">
        <v>335</v>
      </c>
      <c r="B1334" s="1" t="s">
        <v>1490</v>
      </c>
    </row>
    <row r="1335" spans="1:2" x14ac:dyDescent="0.25">
      <c r="A1335" s="1" t="s">
        <v>335</v>
      </c>
      <c r="B1335" s="1" t="s">
        <v>1491</v>
      </c>
    </row>
    <row r="1336" spans="1:2" x14ac:dyDescent="0.25">
      <c r="A1336" s="1" t="s">
        <v>465</v>
      </c>
      <c r="B1336" s="1" t="s">
        <v>1917</v>
      </c>
    </row>
    <row r="1337" spans="1:2" x14ac:dyDescent="0.25">
      <c r="A1337" s="1" t="s">
        <v>184</v>
      </c>
      <c r="B1337" s="1" t="s">
        <v>669</v>
      </c>
    </row>
    <row r="1338" spans="1:2" x14ac:dyDescent="0.25">
      <c r="A1338" s="1" t="s">
        <v>274</v>
      </c>
      <c r="B1338" s="1" t="s">
        <v>1132</v>
      </c>
    </row>
    <row r="1339" spans="1:2" x14ac:dyDescent="0.25">
      <c r="A1339" s="1" t="s">
        <v>267</v>
      </c>
      <c r="B1339" s="1" t="s">
        <v>1116</v>
      </c>
    </row>
    <row r="1340" spans="1:2" x14ac:dyDescent="0.25">
      <c r="A1340" s="1">
        <v>2630110</v>
      </c>
      <c r="B1340" s="1" t="s">
        <v>1364</v>
      </c>
    </row>
    <row r="1341" spans="1:2" x14ac:dyDescent="0.25">
      <c r="A1341" s="1" t="s">
        <v>384</v>
      </c>
      <c r="B1341" s="1" t="s">
        <v>1659</v>
      </c>
    </row>
    <row r="1342" spans="1:2" x14ac:dyDescent="0.25">
      <c r="A1342" s="1" t="s">
        <v>500</v>
      </c>
      <c r="B1342" s="1" t="s">
        <v>2004</v>
      </c>
    </row>
    <row r="1343" spans="1:2" x14ac:dyDescent="0.25">
      <c r="A1343" s="1" t="s">
        <v>346</v>
      </c>
      <c r="B1343" s="1" t="s">
        <v>1522</v>
      </c>
    </row>
    <row r="1344" spans="1:2" x14ac:dyDescent="0.25">
      <c r="A1344" s="1" t="s">
        <v>531</v>
      </c>
      <c r="B1344" s="1" t="s">
        <v>2065</v>
      </c>
    </row>
    <row r="1345" spans="1:2" x14ac:dyDescent="0.25">
      <c r="A1345" s="1" t="s">
        <v>223</v>
      </c>
      <c r="B1345" s="1" t="s">
        <v>932</v>
      </c>
    </row>
    <row r="1346" spans="1:2" x14ac:dyDescent="0.25">
      <c r="A1346" s="1">
        <v>2059520</v>
      </c>
      <c r="B1346" s="1" t="s">
        <v>820</v>
      </c>
    </row>
    <row r="1347" spans="1:2" x14ac:dyDescent="0.25">
      <c r="A1347" s="1">
        <v>2014410</v>
      </c>
      <c r="B1347" s="1" t="s">
        <v>751</v>
      </c>
    </row>
    <row r="1348" spans="1:2" x14ac:dyDescent="0.25">
      <c r="A1348" s="1">
        <v>2014410</v>
      </c>
      <c r="B1348" s="1" t="s">
        <v>752</v>
      </c>
    </row>
    <row r="1349" spans="1:2" x14ac:dyDescent="0.25">
      <c r="A1349" s="1" t="s">
        <v>438</v>
      </c>
      <c r="B1349" s="1" t="s">
        <v>3713</v>
      </c>
    </row>
    <row r="1350" spans="1:2" x14ac:dyDescent="0.25">
      <c r="A1350" s="1">
        <v>2013423</v>
      </c>
      <c r="B1350" s="1" t="s">
        <v>728</v>
      </c>
    </row>
    <row r="1351" spans="1:2" x14ac:dyDescent="0.25">
      <c r="A1351" s="1" t="s">
        <v>221</v>
      </c>
      <c r="B1351" s="1" t="s">
        <v>898</v>
      </c>
    </row>
    <row r="1352" spans="1:2" x14ac:dyDescent="0.25">
      <c r="A1352" s="1" t="s">
        <v>222</v>
      </c>
      <c r="B1352" s="1" t="s">
        <v>916</v>
      </c>
    </row>
    <row r="1353" spans="1:2" x14ac:dyDescent="0.25">
      <c r="A1353" s="1" t="s">
        <v>222</v>
      </c>
      <c r="B1353" s="1" t="s">
        <v>915</v>
      </c>
    </row>
    <row r="1354" spans="1:2" x14ac:dyDescent="0.25">
      <c r="A1354" s="1" t="s">
        <v>222</v>
      </c>
      <c r="B1354" s="1" t="s">
        <v>914</v>
      </c>
    </row>
    <row r="1355" spans="1:2" x14ac:dyDescent="0.25">
      <c r="A1355" s="1" t="s">
        <v>266</v>
      </c>
      <c r="B1355" s="1" t="s">
        <v>1091</v>
      </c>
    </row>
    <row r="1356" spans="1:2" x14ac:dyDescent="0.25">
      <c r="A1356" s="1" t="s">
        <v>222</v>
      </c>
      <c r="B1356" s="1" t="s">
        <v>910</v>
      </c>
    </row>
    <row r="1357" spans="1:2" x14ac:dyDescent="0.25">
      <c r="A1357" s="1" t="s">
        <v>280</v>
      </c>
      <c r="B1357" s="1" t="s">
        <v>1259</v>
      </c>
    </row>
    <row r="1358" spans="1:2" x14ac:dyDescent="0.25">
      <c r="A1358" s="1">
        <v>2573300</v>
      </c>
      <c r="B1358" s="1" t="s">
        <v>1179</v>
      </c>
    </row>
    <row r="1359" spans="1:2" x14ac:dyDescent="0.25">
      <c r="A1359" s="1">
        <v>2221212</v>
      </c>
      <c r="B1359" s="1" t="s">
        <v>894</v>
      </c>
    </row>
    <row r="1360" spans="1:2" x14ac:dyDescent="0.25">
      <c r="A1360" s="1">
        <v>2221212</v>
      </c>
      <c r="B1360" s="1" t="s">
        <v>895</v>
      </c>
    </row>
    <row r="1361" spans="1:2" x14ac:dyDescent="0.25">
      <c r="A1361" s="1" t="s">
        <v>262</v>
      </c>
      <c r="B1361" s="1" t="s">
        <v>1081</v>
      </c>
    </row>
    <row r="1362" spans="1:2" x14ac:dyDescent="0.25">
      <c r="A1362" s="1" t="s">
        <v>222</v>
      </c>
      <c r="B1362" s="1" t="s">
        <v>918</v>
      </c>
    </row>
    <row r="1363" spans="1:2" x14ac:dyDescent="0.25">
      <c r="A1363" s="1" t="s">
        <v>222</v>
      </c>
      <c r="B1363" s="1" t="s">
        <v>917</v>
      </c>
    </row>
    <row r="1364" spans="1:2" x14ac:dyDescent="0.25">
      <c r="A1364" s="1" t="s">
        <v>263</v>
      </c>
      <c r="B1364" s="1" t="s">
        <v>3705</v>
      </c>
    </row>
    <row r="1365" spans="1:2" x14ac:dyDescent="0.25">
      <c r="A1365" s="1" t="s">
        <v>263</v>
      </c>
      <c r="B1365" s="1" t="s">
        <v>3704</v>
      </c>
    </row>
    <row r="1366" spans="1:2" x14ac:dyDescent="0.25">
      <c r="A1366" s="1" t="s">
        <v>262</v>
      </c>
      <c r="B1366" s="1" t="s">
        <v>1080</v>
      </c>
    </row>
    <row r="1367" spans="1:2" x14ac:dyDescent="0.25">
      <c r="A1367" s="1">
        <v>2444261</v>
      </c>
      <c r="B1367" s="1" t="s">
        <v>1110</v>
      </c>
    </row>
    <row r="1368" spans="1:2" x14ac:dyDescent="0.25">
      <c r="A1368" s="1" t="s">
        <v>222</v>
      </c>
      <c r="B1368" s="1" t="s">
        <v>906</v>
      </c>
    </row>
    <row r="1369" spans="1:2" x14ac:dyDescent="0.25">
      <c r="A1369" s="1" t="s">
        <v>385</v>
      </c>
      <c r="B1369" s="1" t="s">
        <v>1668</v>
      </c>
    </row>
    <row r="1370" spans="1:2" x14ac:dyDescent="0.25">
      <c r="A1370" s="1">
        <v>2573300</v>
      </c>
      <c r="B1370" s="1" t="s">
        <v>1181</v>
      </c>
    </row>
    <row r="1371" spans="1:2" x14ac:dyDescent="0.25">
      <c r="A1371" s="1">
        <v>2573300</v>
      </c>
      <c r="B1371" s="1" t="s">
        <v>1182</v>
      </c>
    </row>
    <row r="1372" spans="1:2" x14ac:dyDescent="0.25">
      <c r="A1372" s="1">
        <v>2573300</v>
      </c>
      <c r="B1372" s="1" t="s">
        <v>1180</v>
      </c>
    </row>
    <row r="1373" spans="1:2" x14ac:dyDescent="0.25">
      <c r="A1373" s="1" t="s">
        <v>235</v>
      </c>
      <c r="B1373" s="1" t="s">
        <v>983</v>
      </c>
    </row>
    <row r="1374" spans="1:2" x14ac:dyDescent="0.25">
      <c r="A1374" s="1" t="s">
        <v>459</v>
      </c>
      <c r="B1374" s="1" t="s">
        <v>1903</v>
      </c>
    </row>
    <row r="1375" spans="1:2" x14ac:dyDescent="0.25">
      <c r="A1375" s="1" t="s">
        <v>458</v>
      </c>
      <c r="B1375" s="1" t="s">
        <v>1901</v>
      </c>
    </row>
    <row r="1376" spans="1:2" x14ac:dyDescent="0.25">
      <c r="A1376" s="1" t="s">
        <v>160</v>
      </c>
      <c r="B1376" s="1" t="s">
        <v>634</v>
      </c>
    </row>
    <row r="1377" spans="1:2" x14ac:dyDescent="0.25">
      <c r="A1377" s="1" t="s">
        <v>423</v>
      </c>
      <c r="B1377" s="1" t="s">
        <v>1815</v>
      </c>
    </row>
    <row r="1378" spans="1:2" x14ac:dyDescent="0.25">
      <c r="A1378" s="1" t="s">
        <v>192</v>
      </c>
      <c r="B1378" s="1" t="s">
        <v>687</v>
      </c>
    </row>
    <row r="1379" spans="1:2" x14ac:dyDescent="0.25">
      <c r="A1379" s="1">
        <v>2059520</v>
      </c>
      <c r="B1379" s="1" t="s">
        <v>829</v>
      </c>
    </row>
    <row r="1380" spans="1:2" x14ac:dyDescent="0.25">
      <c r="A1380" s="1" t="s">
        <v>323</v>
      </c>
      <c r="B1380" s="1" t="s">
        <v>1409</v>
      </c>
    </row>
    <row r="1381" spans="1:2" x14ac:dyDescent="0.25">
      <c r="A1381" s="1" t="s">
        <v>231</v>
      </c>
      <c r="B1381" s="1" t="s">
        <v>952</v>
      </c>
    </row>
    <row r="1382" spans="1:2" x14ac:dyDescent="0.25">
      <c r="A1382" s="1" t="s">
        <v>227</v>
      </c>
      <c r="B1382" s="1" t="s">
        <v>947</v>
      </c>
    </row>
    <row r="1383" spans="1:2" x14ac:dyDescent="0.25">
      <c r="A1383" s="1" t="s">
        <v>179</v>
      </c>
      <c r="B1383" s="1" t="s">
        <v>665</v>
      </c>
    </row>
    <row r="1384" spans="1:2" x14ac:dyDescent="0.25">
      <c r="A1384" s="1" t="s">
        <v>294</v>
      </c>
      <c r="B1384" s="1" t="s">
        <v>1310</v>
      </c>
    </row>
    <row r="1385" spans="1:2" x14ac:dyDescent="0.25">
      <c r="A1385" s="1" t="s">
        <v>260</v>
      </c>
      <c r="B1385" s="1" t="s">
        <v>3702</v>
      </c>
    </row>
    <row r="1386" spans="1:2" x14ac:dyDescent="0.25">
      <c r="A1386" s="1">
        <v>2059540</v>
      </c>
      <c r="B1386" s="1" t="s">
        <v>835</v>
      </c>
    </row>
    <row r="1387" spans="1:2" x14ac:dyDescent="0.25">
      <c r="A1387" s="1">
        <v>2059540</v>
      </c>
      <c r="B1387" s="1" t="s">
        <v>834</v>
      </c>
    </row>
    <row r="1388" spans="1:2" x14ac:dyDescent="0.25">
      <c r="A1388" s="1" t="s">
        <v>323</v>
      </c>
      <c r="B1388" s="1" t="s">
        <v>1416</v>
      </c>
    </row>
    <row r="1389" spans="1:2" x14ac:dyDescent="0.25">
      <c r="A1389" s="1" t="s">
        <v>359</v>
      </c>
      <c r="B1389" s="1" t="s">
        <v>1592</v>
      </c>
    </row>
    <row r="1390" spans="1:2" x14ac:dyDescent="0.25">
      <c r="A1390" s="1" t="s">
        <v>174</v>
      </c>
      <c r="B1390" s="1" t="s">
        <v>660</v>
      </c>
    </row>
    <row r="1391" spans="1:2" x14ac:dyDescent="0.25">
      <c r="A1391" s="1" t="s">
        <v>410</v>
      </c>
      <c r="B1391" s="1" t="s">
        <v>1764</v>
      </c>
    </row>
    <row r="1392" spans="1:2" x14ac:dyDescent="0.25">
      <c r="A1392" s="1" t="s">
        <v>327</v>
      </c>
      <c r="B1392" s="1" t="s">
        <v>1428</v>
      </c>
    </row>
    <row r="1393" spans="1:2" x14ac:dyDescent="0.25">
      <c r="A1393" s="1" t="s">
        <v>216</v>
      </c>
      <c r="B1393" s="1" t="s">
        <v>863</v>
      </c>
    </row>
    <row r="1394" spans="1:2" x14ac:dyDescent="0.25">
      <c r="A1394" s="1" t="s">
        <v>216</v>
      </c>
      <c r="B1394" s="1" t="s">
        <v>860</v>
      </c>
    </row>
    <row r="1395" spans="1:2" x14ac:dyDescent="0.25">
      <c r="A1395" s="1" t="s">
        <v>216</v>
      </c>
      <c r="B1395" s="1" t="s">
        <v>862</v>
      </c>
    </row>
    <row r="1396" spans="1:2" x14ac:dyDescent="0.25">
      <c r="A1396" s="1" t="s">
        <v>216</v>
      </c>
      <c r="B1396" s="1" t="s">
        <v>864</v>
      </c>
    </row>
    <row r="1397" spans="1:2" x14ac:dyDescent="0.25">
      <c r="A1397" s="1" t="s">
        <v>216</v>
      </c>
      <c r="B1397" s="1" t="s">
        <v>861</v>
      </c>
    </row>
    <row r="1398" spans="1:2" x14ac:dyDescent="0.25">
      <c r="A1398" s="1" t="s">
        <v>237</v>
      </c>
      <c r="B1398" s="1" t="s">
        <v>992</v>
      </c>
    </row>
    <row r="1399" spans="1:2" x14ac:dyDescent="0.25">
      <c r="A1399" s="1" t="s">
        <v>234</v>
      </c>
      <c r="B1399" s="1" t="s">
        <v>968</v>
      </c>
    </row>
    <row r="1400" spans="1:2" x14ac:dyDescent="0.25">
      <c r="A1400" s="1" t="s">
        <v>323</v>
      </c>
      <c r="B1400" s="1" t="s">
        <v>1414</v>
      </c>
    </row>
    <row r="1401" spans="1:2" x14ac:dyDescent="0.25">
      <c r="A1401" s="1" t="s">
        <v>323</v>
      </c>
      <c r="B1401" s="1" t="s">
        <v>1415</v>
      </c>
    </row>
    <row r="1402" spans="1:2" x14ac:dyDescent="0.25">
      <c r="A1402" s="1" t="s">
        <v>329</v>
      </c>
      <c r="B1402" s="1" t="s">
        <v>1449</v>
      </c>
    </row>
    <row r="1403" spans="1:2" x14ac:dyDescent="0.25">
      <c r="A1403" s="1" t="s">
        <v>320</v>
      </c>
      <c r="B1403" s="1" t="s">
        <v>1390</v>
      </c>
    </row>
    <row r="1404" spans="1:2" x14ac:dyDescent="0.25">
      <c r="A1404" s="1" t="s">
        <v>320</v>
      </c>
      <c r="B1404" s="1" t="s">
        <v>1391</v>
      </c>
    </row>
    <row r="1405" spans="1:2" x14ac:dyDescent="0.25">
      <c r="A1405" s="1" t="s">
        <v>515</v>
      </c>
      <c r="B1405" s="1" t="s">
        <v>2029</v>
      </c>
    </row>
    <row r="1406" spans="1:2" x14ac:dyDescent="0.25">
      <c r="A1406" s="1">
        <v>4941130</v>
      </c>
      <c r="B1406" s="1" t="s">
        <v>2002</v>
      </c>
    </row>
    <row r="1407" spans="1:2" x14ac:dyDescent="0.25">
      <c r="A1407" s="1">
        <v>6612110</v>
      </c>
      <c r="B1407" s="1" t="s">
        <v>2055</v>
      </c>
    </row>
    <row r="1408" spans="1:2" x14ac:dyDescent="0.25">
      <c r="A1408" s="1" t="s">
        <v>518</v>
      </c>
      <c r="B1408" s="1" t="s">
        <v>2035</v>
      </c>
    </row>
    <row r="1409" spans="1:2" x14ac:dyDescent="0.25">
      <c r="A1409" s="1">
        <v>5510100</v>
      </c>
      <c r="B1409" s="1" t="s">
        <v>2007</v>
      </c>
    </row>
    <row r="1410" spans="1:2" x14ac:dyDescent="0.25">
      <c r="A1410" s="1" t="s">
        <v>516</v>
      </c>
      <c r="B1410" s="1" t="s">
        <v>2030</v>
      </c>
    </row>
    <row r="1411" spans="1:2" x14ac:dyDescent="0.25">
      <c r="A1411" s="1" t="s">
        <v>518</v>
      </c>
      <c r="B1411" s="1" t="s">
        <v>2033</v>
      </c>
    </row>
    <row r="1412" spans="1:2" x14ac:dyDescent="0.25">
      <c r="A1412" s="1" t="s">
        <v>521</v>
      </c>
      <c r="B1412" s="1" t="s">
        <v>2045</v>
      </c>
    </row>
    <row r="1413" spans="1:2" x14ac:dyDescent="0.25">
      <c r="A1413" s="1" t="s">
        <v>532</v>
      </c>
      <c r="B1413" s="1" t="s">
        <v>2067</v>
      </c>
    </row>
    <row r="1414" spans="1:2" x14ac:dyDescent="0.25">
      <c r="A1414" s="1" t="s">
        <v>537</v>
      </c>
      <c r="B1414" s="1" t="s">
        <v>2077</v>
      </c>
    </row>
    <row r="1415" spans="1:2" x14ac:dyDescent="0.25">
      <c r="A1415" s="1">
        <v>8690190</v>
      </c>
      <c r="B1415" s="1" t="s">
        <v>2099</v>
      </c>
    </row>
    <row r="1416" spans="1:2" x14ac:dyDescent="0.25">
      <c r="A1416" s="1" t="s">
        <v>514</v>
      </c>
      <c r="B1416" s="1" t="s">
        <v>2028</v>
      </c>
    </row>
    <row r="1417" spans="1:2" x14ac:dyDescent="0.25">
      <c r="A1417" s="1" t="s">
        <v>518</v>
      </c>
      <c r="B1417" s="1" t="s">
        <v>2034</v>
      </c>
    </row>
    <row r="1418" spans="1:2" x14ac:dyDescent="0.25">
      <c r="A1418" s="1" t="s">
        <v>532</v>
      </c>
      <c r="B1418" s="1" t="s">
        <v>2066</v>
      </c>
    </row>
    <row r="1419" spans="1:2" x14ac:dyDescent="0.25">
      <c r="A1419" s="1" t="s">
        <v>529</v>
      </c>
      <c r="B1419" s="1" t="s">
        <v>2061</v>
      </c>
    </row>
    <row r="1420" spans="1:2" x14ac:dyDescent="0.25">
      <c r="A1420" s="1">
        <v>6202300</v>
      </c>
      <c r="B1420" s="1" t="s">
        <v>2037</v>
      </c>
    </row>
    <row r="1421" spans="1:2" x14ac:dyDescent="0.25">
      <c r="A1421" s="1" t="s">
        <v>548</v>
      </c>
      <c r="B1421" s="1" t="s">
        <v>2090</v>
      </c>
    </row>
    <row r="1422" spans="1:2" x14ac:dyDescent="0.25">
      <c r="A1422" s="1">
        <v>6512290</v>
      </c>
      <c r="B1422" s="1" t="s">
        <v>2052</v>
      </c>
    </row>
    <row r="1423" spans="1:2" x14ac:dyDescent="0.25">
      <c r="A1423" s="1" t="s">
        <v>535</v>
      </c>
      <c r="B1423" s="1" t="s">
        <v>2069</v>
      </c>
    </row>
    <row r="1424" spans="1:2" x14ac:dyDescent="0.25">
      <c r="A1424" s="1" t="s">
        <v>3796</v>
      </c>
      <c r="B1424" s="1" t="s">
        <v>3855</v>
      </c>
    </row>
    <row r="1425" spans="1:2" x14ac:dyDescent="0.25">
      <c r="A1425" s="1" t="s">
        <v>498</v>
      </c>
      <c r="B1425" s="1" t="s">
        <v>3719</v>
      </c>
    </row>
    <row r="1426" spans="1:2" x14ac:dyDescent="0.25">
      <c r="A1426" s="1">
        <v>8129110</v>
      </c>
      <c r="B1426" s="1" t="s">
        <v>2093</v>
      </c>
    </row>
    <row r="1427" spans="1:2" x14ac:dyDescent="0.25">
      <c r="A1427" s="1">
        <v>6202300</v>
      </c>
      <c r="B1427" s="1" t="s">
        <v>2039</v>
      </c>
    </row>
    <row r="1428" spans="1:2" x14ac:dyDescent="0.25">
      <c r="A1428" s="1">
        <v>6202300</v>
      </c>
      <c r="B1428" s="1" t="s">
        <v>2040</v>
      </c>
    </row>
    <row r="1429" spans="1:2" x14ac:dyDescent="0.25">
      <c r="A1429" s="1">
        <v>4399400</v>
      </c>
      <c r="B1429" s="1" t="s">
        <v>1996</v>
      </c>
    </row>
    <row r="1430" spans="1:2" x14ac:dyDescent="0.25">
      <c r="A1430" s="1">
        <v>9511100</v>
      </c>
      <c r="B1430" s="1" t="s">
        <v>2101</v>
      </c>
    </row>
    <row r="1431" spans="1:2" x14ac:dyDescent="0.25">
      <c r="A1431" s="1" t="s">
        <v>3730</v>
      </c>
      <c r="B1431" s="1" t="s">
        <v>1320</v>
      </c>
    </row>
    <row r="1432" spans="1:2" x14ac:dyDescent="0.25">
      <c r="A1432" s="1" t="s">
        <v>295</v>
      </c>
      <c r="B1432" s="1" t="s">
        <v>3707</v>
      </c>
    </row>
    <row r="1433" spans="1:2" x14ac:dyDescent="0.25">
      <c r="A1433" s="1">
        <v>1392990</v>
      </c>
      <c r="B1433" s="1" t="s">
        <v>595</v>
      </c>
    </row>
    <row r="1434" spans="1:2" x14ac:dyDescent="0.25">
      <c r="A1434" s="1" t="s">
        <v>180</v>
      </c>
      <c r="B1434" s="1" t="s">
        <v>3691</v>
      </c>
    </row>
    <row r="1435" spans="1:2" x14ac:dyDescent="0.25">
      <c r="A1435" s="1" t="s">
        <v>272</v>
      </c>
      <c r="B1435" s="1" t="s">
        <v>3706</v>
      </c>
    </row>
    <row r="1436" spans="1:2" x14ac:dyDescent="0.25">
      <c r="A1436" s="1">
        <v>4321104</v>
      </c>
      <c r="B1436" s="1" t="s">
        <v>3716</v>
      </c>
    </row>
    <row r="1437" spans="1:2" x14ac:dyDescent="0.25">
      <c r="A1437" s="1" t="s">
        <v>490</v>
      </c>
      <c r="B1437" s="1" t="s">
        <v>1979</v>
      </c>
    </row>
    <row r="1438" spans="1:2" x14ac:dyDescent="0.25">
      <c r="A1438" s="1" t="s">
        <v>490</v>
      </c>
      <c r="B1438" s="1" t="s">
        <v>1978</v>
      </c>
    </row>
    <row r="1439" spans="1:2" x14ac:dyDescent="0.25">
      <c r="A1439" s="1" t="s">
        <v>539</v>
      </c>
      <c r="B1439" s="1" t="s">
        <v>2080</v>
      </c>
    </row>
    <row r="1440" spans="1:2" x14ac:dyDescent="0.25">
      <c r="A1440" s="1">
        <v>2561100</v>
      </c>
      <c r="B1440" s="1" t="s">
        <v>3823</v>
      </c>
    </row>
    <row r="1441" spans="1:2" x14ac:dyDescent="0.25">
      <c r="A1441" s="1" t="s">
        <v>552</v>
      </c>
      <c r="B1441" s="1" t="s">
        <v>2097</v>
      </c>
    </row>
    <row r="1442" spans="1:2" x14ac:dyDescent="0.25">
      <c r="A1442" s="1" t="s">
        <v>550</v>
      </c>
      <c r="B1442" s="1" t="s">
        <v>2094</v>
      </c>
    </row>
    <row r="1443" spans="1:2" x14ac:dyDescent="0.25">
      <c r="A1443" s="1">
        <v>9511100</v>
      </c>
      <c r="B1443" s="1" t="s">
        <v>2102</v>
      </c>
    </row>
    <row r="1444" spans="1:2" x14ac:dyDescent="0.25">
      <c r="A1444" s="1">
        <v>6512290</v>
      </c>
      <c r="B1444" s="1" t="s">
        <v>2051</v>
      </c>
    </row>
    <row r="1445" spans="1:2" x14ac:dyDescent="0.25">
      <c r="A1445" s="1">
        <v>6621102</v>
      </c>
      <c r="B1445" s="1" t="s">
        <v>2058</v>
      </c>
    </row>
    <row r="1446" spans="1:2" x14ac:dyDescent="0.25">
      <c r="A1446" s="1" t="s">
        <v>503</v>
      </c>
      <c r="B1446" s="1" t="s">
        <v>2008</v>
      </c>
    </row>
    <row r="1447" spans="1:2" x14ac:dyDescent="0.25">
      <c r="A1447" s="1" t="s">
        <v>504</v>
      </c>
      <c r="B1447" s="1" t="s">
        <v>2009</v>
      </c>
    </row>
    <row r="1448" spans="1:2" x14ac:dyDescent="0.25">
      <c r="A1448" s="1" t="s">
        <v>126</v>
      </c>
      <c r="B1448" s="1" t="s">
        <v>565</v>
      </c>
    </row>
    <row r="1449" spans="1:2" x14ac:dyDescent="0.25">
      <c r="A1449" s="1" t="s">
        <v>542</v>
      </c>
      <c r="B1449" s="1" t="s">
        <v>2083</v>
      </c>
    </row>
    <row r="1450" spans="1:2" x14ac:dyDescent="0.25">
      <c r="A1450" s="1" t="s">
        <v>181</v>
      </c>
      <c r="B1450" s="1" t="s">
        <v>666</v>
      </c>
    </row>
    <row r="1451" spans="1:2" x14ac:dyDescent="0.25">
      <c r="A1451" s="1" t="s">
        <v>541</v>
      </c>
      <c r="B1451" s="1" t="s">
        <v>2082</v>
      </c>
    </row>
    <row r="1452" spans="1:2" x14ac:dyDescent="0.25">
      <c r="A1452" s="1" t="s">
        <v>553</v>
      </c>
      <c r="B1452" s="1" t="s">
        <v>2098</v>
      </c>
    </row>
    <row r="1453" spans="1:2" x14ac:dyDescent="0.25">
      <c r="A1453" s="1" t="s">
        <v>544</v>
      </c>
      <c r="B1453" s="1" t="s">
        <v>2085</v>
      </c>
    </row>
    <row r="1454" spans="1:2" x14ac:dyDescent="0.25">
      <c r="A1454" s="1" t="s">
        <v>546</v>
      </c>
      <c r="B1454" s="1" t="s">
        <v>2088</v>
      </c>
    </row>
    <row r="1455" spans="1:2" x14ac:dyDescent="0.25">
      <c r="A1455" s="1" t="s">
        <v>522</v>
      </c>
      <c r="B1455" s="1" t="s">
        <v>2047</v>
      </c>
    </row>
    <row r="1456" spans="1:2" x14ac:dyDescent="0.25">
      <c r="A1456" s="1">
        <v>8411130</v>
      </c>
      <c r="B1456" s="1" t="s">
        <v>2096</v>
      </c>
    </row>
    <row r="1457" spans="1:2" x14ac:dyDescent="0.25">
      <c r="A1457" s="1" t="s">
        <v>535</v>
      </c>
      <c r="B1457" s="1" t="s">
        <v>2072</v>
      </c>
    </row>
    <row r="1458" spans="1:2" x14ac:dyDescent="0.25">
      <c r="A1458" s="1" t="s">
        <v>530</v>
      </c>
      <c r="B1458" s="1" t="s">
        <v>2062</v>
      </c>
    </row>
    <row r="1459" spans="1:2" x14ac:dyDescent="0.25">
      <c r="A1459" s="1" t="s">
        <v>535</v>
      </c>
      <c r="B1459" s="1" t="s">
        <v>2073</v>
      </c>
    </row>
    <row r="1460" spans="1:2" x14ac:dyDescent="0.25">
      <c r="A1460" s="1" t="s">
        <v>535</v>
      </c>
      <c r="B1460" s="1" t="s">
        <v>2071</v>
      </c>
    </row>
    <row r="1461" spans="1:2" x14ac:dyDescent="0.25">
      <c r="A1461" s="1">
        <v>6311120</v>
      </c>
      <c r="B1461" s="1" t="s">
        <v>2044</v>
      </c>
    </row>
    <row r="1462" spans="1:2" x14ac:dyDescent="0.25">
      <c r="A1462" s="1" t="s">
        <v>3795</v>
      </c>
      <c r="B1462" s="1" t="s">
        <v>3854</v>
      </c>
    </row>
    <row r="1463" spans="1:2" x14ac:dyDescent="0.25">
      <c r="A1463" s="1" t="s">
        <v>480</v>
      </c>
      <c r="B1463" s="1" t="s">
        <v>1962</v>
      </c>
    </row>
    <row r="1464" spans="1:2" x14ac:dyDescent="0.25">
      <c r="A1464" s="1" t="s">
        <v>487</v>
      </c>
      <c r="B1464" s="1" t="s">
        <v>1969</v>
      </c>
    </row>
    <row r="1465" spans="1:2" x14ac:dyDescent="0.25">
      <c r="A1465" s="1">
        <v>4329191</v>
      </c>
      <c r="B1465" s="1" t="s">
        <v>1994</v>
      </c>
    </row>
    <row r="1466" spans="1:2" x14ac:dyDescent="0.25">
      <c r="A1466" s="1" t="s">
        <v>483</v>
      </c>
      <c r="B1466" s="1" t="s">
        <v>1965</v>
      </c>
    </row>
    <row r="1467" spans="1:2" x14ac:dyDescent="0.25">
      <c r="A1467" s="1" t="s">
        <v>481</v>
      </c>
      <c r="B1467" s="1" t="s">
        <v>1963</v>
      </c>
    </row>
    <row r="1468" spans="1:2" x14ac:dyDescent="0.25">
      <c r="A1468" s="1" t="s">
        <v>482</v>
      </c>
      <c r="B1468" s="1" t="s">
        <v>1964</v>
      </c>
    </row>
    <row r="1469" spans="1:2" x14ac:dyDescent="0.25">
      <c r="A1469" s="1">
        <v>4391190</v>
      </c>
      <c r="B1469" s="1" t="s">
        <v>1995</v>
      </c>
    </row>
    <row r="1470" spans="1:2" x14ac:dyDescent="0.25">
      <c r="A1470" s="1">
        <v>9511100</v>
      </c>
      <c r="B1470" s="1" t="s">
        <v>2103</v>
      </c>
    </row>
    <row r="1471" spans="1:2" x14ac:dyDescent="0.25">
      <c r="A1471" s="1" t="s">
        <v>525</v>
      </c>
      <c r="B1471" s="1" t="s">
        <v>2053</v>
      </c>
    </row>
    <row r="1472" spans="1:2" x14ac:dyDescent="0.25">
      <c r="A1472" s="1" t="s">
        <v>534</v>
      </c>
      <c r="B1472" s="1" t="s">
        <v>2070</v>
      </c>
    </row>
    <row r="1473" spans="1:2" x14ac:dyDescent="0.25">
      <c r="A1473" s="1">
        <v>6202300</v>
      </c>
      <c r="B1473" s="1" t="s">
        <v>2038</v>
      </c>
    </row>
    <row r="1474" spans="1:2" x14ac:dyDescent="0.25">
      <c r="A1474" s="1">
        <v>6202300</v>
      </c>
      <c r="B1474" s="1" t="s">
        <v>2036</v>
      </c>
    </row>
    <row r="1475" spans="1:2" x14ac:dyDescent="0.25">
      <c r="A1475" s="1" t="s">
        <v>497</v>
      </c>
      <c r="B1475" s="1" t="s">
        <v>1998</v>
      </c>
    </row>
    <row r="1476" spans="1:2" x14ac:dyDescent="0.25">
      <c r="A1476" s="1" t="s">
        <v>555</v>
      </c>
      <c r="B1476" s="1" t="s">
        <v>2105</v>
      </c>
    </row>
    <row r="1477" spans="1:2" x14ac:dyDescent="0.25">
      <c r="A1477" s="1">
        <v>9511100</v>
      </c>
      <c r="B1477" s="1" t="s">
        <v>2104</v>
      </c>
    </row>
    <row r="1478" spans="1:2" x14ac:dyDescent="0.25">
      <c r="A1478" s="1" t="s">
        <v>498</v>
      </c>
      <c r="B1478" s="1" t="s">
        <v>2000</v>
      </c>
    </row>
    <row r="1479" spans="1:2" x14ac:dyDescent="0.25">
      <c r="A1479" s="1">
        <v>3313190</v>
      </c>
      <c r="B1479" s="1" t="s">
        <v>1971</v>
      </c>
    </row>
    <row r="1480" spans="1:2" x14ac:dyDescent="0.25">
      <c r="A1480" s="1" t="s">
        <v>487</v>
      </c>
      <c r="B1480" s="1" t="s">
        <v>1970</v>
      </c>
    </row>
    <row r="1481" spans="1:2" x14ac:dyDescent="0.25">
      <c r="A1481" s="1" t="s">
        <v>549</v>
      </c>
      <c r="B1481" s="1" t="s">
        <v>2091</v>
      </c>
    </row>
    <row r="1482" spans="1:2" x14ac:dyDescent="0.25">
      <c r="A1482" s="1" t="s">
        <v>497</v>
      </c>
      <c r="B1482" s="1" t="s">
        <v>3718</v>
      </c>
    </row>
    <row r="1483" spans="1:2" x14ac:dyDescent="0.25">
      <c r="A1483" s="1" t="s">
        <v>549</v>
      </c>
      <c r="B1483" s="1" t="s">
        <v>2092</v>
      </c>
    </row>
    <row r="1484" spans="1:2" x14ac:dyDescent="0.25">
      <c r="A1484" s="1">
        <v>5210100</v>
      </c>
      <c r="B1484" s="1" t="s">
        <v>2003</v>
      </c>
    </row>
    <row r="1485" spans="1:2" x14ac:dyDescent="0.25">
      <c r="A1485" s="1" t="s">
        <v>520</v>
      </c>
      <c r="B1485" s="1" t="s">
        <v>2043</v>
      </c>
    </row>
    <row r="1486" spans="1:2" x14ac:dyDescent="0.25">
      <c r="A1486" s="1">
        <v>6202300</v>
      </c>
      <c r="B1486" s="1" t="s">
        <v>3853</v>
      </c>
    </row>
    <row r="1487" spans="1:2" x14ac:dyDescent="0.25">
      <c r="A1487" s="1">
        <v>4329100</v>
      </c>
      <c r="B1487" s="1" t="s">
        <v>3717</v>
      </c>
    </row>
    <row r="1488" spans="1:2" x14ac:dyDescent="0.25">
      <c r="A1488" s="1" t="s">
        <v>526</v>
      </c>
      <c r="B1488" s="1" t="s">
        <v>2056</v>
      </c>
    </row>
    <row r="1489" spans="1:2" x14ac:dyDescent="0.25">
      <c r="A1489" s="1">
        <v>6202300</v>
      </c>
      <c r="B1489" s="1" t="s">
        <v>2041</v>
      </c>
    </row>
    <row r="1490" spans="1:2" x14ac:dyDescent="0.25">
      <c r="A1490" s="1" t="s">
        <v>545</v>
      </c>
      <c r="B1490" s="1" t="s">
        <v>2086</v>
      </c>
    </row>
    <row r="1491" spans="1:2" x14ac:dyDescent="0.25">
      <c r="A1491" s="1">
        <v>9601120</v>
      </c>
      <c r="B1491" s="1" t="s">
        <v>2106</v>
      </c>
    </row>
    <row r="1492" spans="1:2" x14ac:dyDescent="0.25">
      <c r="A1492" s="1" t="s">
        <v>547</v>
      </c>
      <c r="B1492" s="1" t="s">
        <v>2089</v>
      </c>
    </row>
    <row r="1493" spans="1:2" x14ac:dyDescent="0.25">
      <c r="A1493" s="1" t="s">
        <v>528</v>
      </c>
      <c r="B1493" s="1" t="s">
        <v>2060</v>
      </c>
    </row>
    <row r="1494" spans="1:2" x14ac:dyDescent="0.25">
      <c r="A1494" s="1" t="s">
        <v>423</v>
      </c>
      <c r="B1494" s="1" t="s">
        <v>1813</v>
      </c>
    </row>
    <row r="1495" spans="1:2" x14ac:dyDescent="0.25">
      <c r="A1495" t="s">
        <v>394</v>
      </c>
      <c r="B1495" t="s">
        <v>3738</v>
      </c>
    </row>
    <row r="1496" spans="1:2" x14ac:dyDescent="0.25">
      <c r="A1496" t="s">
        <v>425</v>
      </c>
      <c r="B1496" t="s">
        <v>3745</v>
      </c>
    </row>
    <row r="1497" spans="1:2" x14ac:dyDescent="0.25">
      <c r="A1497" s="1" t="s">
        <v>519</v>
      </c>
      <c r="B1497" s="1" t="s">
        <v>2042</v>
      </c>
    </row>
    <row r="1498" spans="1:2" x14ac:dyDescent="0.25">
      <c r="A1498" s="1" t="s">
        <v>331</v>
      </c>
      <c r="B1498" s="1" t="s">
        <v>1477</v>
      </c>
    </row>
    <row r="1499" spans="1:2" x14ac:dyDescent="0.25">
      <c r="A1499" s="1" t="s">
        <v>423</v>
      </c>
      <c r="B1499" s="1" t="s">
        <v>1816</v>
      </c>
    </row>
    <row r="1500" spans="1:2" x14ac:dyDescent="0.25">
      <c r="A1500" s="1">
        <v>2573300</v>
      </c>
      <c r="B1500" s="1" t="s">
        <v>1193</v>
      </c>
    </row>
    <row r="1501" spans="1:2" x14ac:dyDescent="0.25">
      <c r="A1501" s="1" t="s">
        <v>213</v>
      </c>
      <c r="B1501" s="1" t="s">
        <v>855</v>
      </c>
    </row>
    <row r="1502" spans="1:2" x14ac:dyDescent="0.25">
      <c r="A1502" s="1">
        <v>2720230</v>
      </c>
      <c r="B1502" s="1" t="s">
        <v>1578</v>
      </c>
    </row>
    <row r="1503" spans="1:2" x14ac:dyDescent="0.25">
      <c r="A1503" s="1" t="s">
        <v>331</v>
      </c>
      <c r="B1503" s="1" t="s">
        <v>1476</v>
      </c>
    </row>
    <row r="1504" spans="1:2" x14ac:dyDescent="0.25">
      <c r="A1504" s="1" t="s">
        <v>330</v>
      </c>
      <c r="B1504" s="1" t="s">
        <v>1474</v>
      </c>
    </row>
    <row r="1505" spans="1:2" x14ac:dyDescent="0.25">
      <c r="A1505" s="1" t="s">
        <v>474</v>
      </c>
      <c r="B1505" s="1" t="s">
        <v>1952</v>
      </c>
    </row>
    <row r="1506" spans="1:2" x14ac:dyDescent="0.25">
      <c r="A1506" s="1" t="s">
        <v>349</v>
      </c>
      <c r="B1506" s="1" t="s">
        <v>1530</v>
      </c>
    </row>
    <row r="1507" spans="1:2" x14ac:dyDescent="0.25">
      <c r="A1507" s="1" t="s">
        <v>448</v>
      </c>
      <c r="B1507" s="1" t="s">
        <v>1876</v>
      </c>
    </row>
    <row r="1508" spans="1:2" x14ac:dyDescent="0.25">
      <c r="A1508" s="1" t="s">
        <v>255</v>
      </c>
      <c r="B1508" s="1" t="s">
        <v>1052</v>
      </c>
    </row>
    <row r="1509" spans="1:2" x14ac:dyDescent="0.25">
      <c r="A1509" s="1">
        <v>2573300</v>
      </c>
      <c r="B1509" s="1" t="s">
        <v>1188</v>
      </c>
    </row>
    <row r="1510" spans="1:2" x14ac:dyDescent="0.25">
      <c r="A1510" s="1" t="s">
        <v>554</v>
      </c>
      <c r="B1510" s="1" t="s">
        <v>2100</v>
      </c>
    </row>
    <row r="1511" spans="1:2" x14ac:dyDescent="0.25">
      <c r="A1511" s="1" t="s">
        <v>235</v>
      </c>
      <c r="B1511" s="1" t="s">
        <v>974</v>
      </c>
    </row>
    <row r="1512" spans="1:2" x14ac:dyDescent="0.25">
      <c r="A1512" s="1" t="s">
        <v>449</v>
      </c>
      <c r="B1512" s="1" t="s">
        <v>1882</v>
      </c>
    </row>
    <row r="1513" spans="1:2" x14ac:dyDescent="0.25">
      <c r="A1513" s="1" t="s">
        <v>152</v>
      </c>
      <c r="B1513" s="1" t="s">
        <v>622</v>
      </c>
    </row>
    <row r="1514" spans="1:2" x14ac:dyDescent="0.25">
      <c r="A1514" s="1" t="s">
        <v>376</v>
      </c>
      <c r="B1514" s="1" t="s">
        <v>1644</v>
      </c>
    </row>
    <row r="1515" spans="1:2" x14ac:dyDescent="0.25">
      <c r="A1515" s="1" t="s">
        <v>375</v>
      </c>
      <c r="B1515" s="1" t="s">
        <v>1643</v>
      </c>
    </row>
    <row r="1516" spans="1:2" x14ac:dyDescent="0.25">
      <c r="A1516" s="1">
        <v>2059520</v>
      </c>
      <c r="B1516" s="1" t="s">
        <v>821</v>
      </c>
    </row>
    <row r="1517" spans="1:2" x14ac:dyDescent="0.25">
      <c r="A1517" s="1" t="s">
        <v>260</v>
      </c>
      <c r="B1517" s="1" t="s">
        <v>1073</v>
      </c>
    </row>
    <row r="1518" spans="1:2" x14ac:dyDescent="0.25">
      <c r="A1518" s="1" t="s">
        <v>492</v>
      </c>
      <c r="B1518" s="1" t="s">
        <v>3857</v>
      </c>
    </row>
    <row r="1519" spans="1:2" x14ac:dyDescent="0.25">
      <c r="A1519" s="1" t="s">
        <v>342</v>
      </c>
      <c r="B1519" s="1" t="s">
        <v>1514</v>
      </c>
    </row>
    <row r="1520" spans="1:2" x14ac:dyDescent="0.25">
      <c r="A1520" s="1" t="s">
        <v>402</v>
      </c>
      <c r="B1520" s="1" t="s">
        <v>1714</v>
      </c>
    </row>
    <row r="1521" spans="1:2" x14ac:dyDescent="0.25">
      <c r="A1521" s="1" t="s">
        <v>402</v>
      </c>
      <c r="B1521" s="1" t="s">
        <v>1718</v>
      </c>
    </row>
    <row r="1522" spans="1:2" x14ac:dyDescent="0.25">
      <c r="A1522" s="1" t="s">
        <v>402</v>
      </c>
      <c r="B1522" s="1" t="s">
        <v>1719</v>
      </c>
    </row>
    <row r="1523" spans="1:2" x14ac:dyDescent="0.25">
      <c r="A1523" s="1" t="s">
        <v>402</v>
      </c>
      <c r="B1523" s="1" t="s">
        <v>1720</v>
      </c>
    </row>
    <row r="1524" spans="1:2" x14ac:dyDescent="0.25">
      <c r="A1524" s="1" t="s">
        <v>402</v>
      </c>
      <c r="B1524" s="1" t="s">
        <v>1722</v>
      </c>
    </row>
    <row r="1525" spans="1:2" x14ac:dyDescent="0.25">
      <c r="A1525" s="1" t="s">
        <v>428</v>
      </c>
      <c r="B1525" s="1" t="s">
        <v>1829</v>
      </c>
    </row>
    <row r="1526" spans="1:2" x14ac:dyDescent="0.25">
      <c r="A1526" s="1" t="s">
        <v>402</v>
      </c>
      <c r="B1526" s="1" t="s">
        <v>1724</v>
      </c>
    </row>
    <row r="1527" spans="1:2" x14ac:dyDescent="0.25">
      <c r="A1527" s="1" t="s">
        <v>402</v>
      </c>
      <c r="B1527" s="1" t="s">
        <v>1726</v>
      </c>
    </row>
    <row r="1528" spans="1:2" x14ac:dyDescent="0.25">
      <c r="A1528" s="1" t="s">
        <v>402</v>
      </c>
      <c r="B1528" s="1" t="s">
        <v>1723</v>
      </c>
    </row>
    <row r="1529" spans="1:2" x14ac:dyDescent="0.25">
      <c r="A1529" s="1" t="s">
        <v>402</v>
      </c>
      <c r="B1529" s="1" t="s">
        <v>1725</v>
      </c>
    </row>
    <row r="1530" spans="1:2" x14ac:dyDescent="0.25">
      <c r="A1530" s="1" t="s">
        <v>402</v>
      </c>
      <c r="B1530" s="1" t="s">
        <v>1716</v>
      </c>
    </row>
    <row r="1531" spans="1:2" x14ac:dyDescent="0.25">
      <c r="A1531" s="1" t="s">
        <v>471</v>
      </c>
      <c r="B1531" s="1" t="s">
        <v>1937</v>
      </c>
    </row>
    <row r="1532" spans="1:2" x14ac:dyDescent="0.25">
      <c r="A1532" s="1" t="s">
        <v>349</v>
      </c>
      <c r="B1532" s="1" t="s">
        <v>1539</v>
      </c>
    </row>
    <row r="1533" spans="1:2" x14ac:dyDescent="0.25">
      <c r="A1533" s="1" t="s">
        <v>402</v>
      </c>
      <c r="B1533" s="1" t="s">
        <v>1727</v>
      </c>
    </row>
    <row r="1534" spans="1:2" x14ac:dyDescent="0.25">
      <c r="A1534" t="s">
        <v>427</v>
      </c>
      <c r="B1534" t="s">
        <v>3747</v>
      </c>
    </row>
    <row r="1535" spans="1:2" x14ac:dyDescent="0.25">
      <c r="A1535" s="1" t="s">
        <v>307</v>
      </c>
      <c r="B1535" s="1" t="s">
        <v>1348</v>
      </c>
    </row>
    <row r="1536" spans="1:2" x14ac:dyDescent="0.25">
      <c r="A1536" s="1" t="s">
        <v>427</v>
      </c>
      <c r="B1536" s="1" t="s">
        <v>1826</v>
      </c>
    </row>
    <row r="1537" spans="1:2" x14ac:dyDescent="0.25">
      <c r="A1537" s="1" t="s">
        <v>427</v>
      </c>
      <c r="B1537" s="1" t="s">
        <v>1825</v>
      </c>
    </row>
    <row r="1538" spans="1:2" x14ac:dyDescent="0.25">
      <c r="A1538" s="1" t="s">
        <v>402</v>
      </c>
      <c r="B1538" s="1" t="s">
        <v>1729</v>
      </c>
    </row>
    <row r="1539" spans="1:2" x14ac:dyDescent="0.25">
      <c r="A1539" s="1" t="s">
        <v>402</v>
      </c>
      <c r="B1539" s="1" t="s">
        <v>1728</v>
      </c>
    </row>
    <row r="1540" spans="1:2" x14ac:dyDescent="0.25">
      <c r="A1540" s="1" t="s">
        <v>402</v>
      </c>
      <c r="B1540" s="1" t="s">
        <v>1715</v>
      </c>
    </row>
    <row r="1541" spans="1:2" x14ac:dyDescent="0.25">
      <c r="A1541" s="1" t="s">
        <v>427</v>
      </c>
      <c r="B1541" s="1" t="s">
        <v>1828</v>
      </c>
    </row>
    <row r="1542" spans="1:2" x14ac:dyDescent="0.25">
      <c r="A1542" s="1" t="s">
        <v>427</v>
      </c>
      <c r="B1542" s="1" t="s">
        <v>1827</v>
      </c>
    </row>
    <row r="1543" spans="1:2" x14ac:dyDescent="0.25">
      <c r="A1543" s="1" t="s">
        <v>412</v>
      </c>
      <c r="B1543" s="1" t="s">
        <v>1777</v>
      </c>
    </row>
    <row r="1544" spans="1:2" x14ac:dyDescent="0.25">
      <c r="A1544" s="1" t="s">
        <v>524</v>
      </c>
      <c r="B1544" s="1" t="s">
        <v>2050</v>
      </c>
    </row>
    <row r="1545" spans="1:2" x14ac:dyDescent="0.25">
      <c r="A1545" s="1" t="s">
        <v>264</v>
      </c>
      <c r="B1545" s="1" t="s">
        <v>1083</v>
      </c>
    </row>
    <row r="1546" spans="1:2" x14ac:dyDescent="0.25">
      <c r="A1546" s="1" t="s">
        <v>141</v>
      </c>
      <c r="B1546" s="1" t="s">
        <v>589</v>
      </c>
    </row>
    <row r="1547" spans="1:2" x14ac:dyDescent="0.25">
      <c r="A1547" s="1" t="s">
        <v>141</v>
      </c>
      <c r="B1547" s="1" t="s">
        <v>590</v>
      </c>
    </row>
    <row r="1548" spans="1:2" x14ac:dyDescent="0.25">
      <c r="A1548" s="1" t="s">
        <v>223</v>
      </c>
      <c r="B1548" s="1" t="s">
        <v>931</v>
      </c>
    </row>
    <row r="1549" spans="1:2" x14ac:dyDescent="0.25">
      <c r="A1549" s="1" t="s">
        <v>265</v>
      </c>
      <c r="B1549" s="1" t="s">
        <v>1089</v>
      </c>
    </row>
    <row r="1550" spans="1:2" x14ac:dyDescent="0.25">
      <c r="A1550" s="1" t="s">
        <v>222</v>
      </c>
      <c r="B1550" s="1" t="s">
        <v>3697</v>
      </c>
    </row>
    <row r="1551" spans="1:2" x14ac:dyDescent="0.25">
      <c r="A1551" s="1">
        <v>2059561</v>
      </c>
      <c r="B1551" s="1" t="s">
        <v>836</v>
      </c>
    </row>
    <row r="1552" spans="1:2" x14ac:dyDescent="0.25">
      <c r="A1552" s="1">
        <v>2444240</v>
      </c>
      <c r="B1552" s="1" t="s">
        <v>1108</v>
      </c>
    </row>
    <row r="1553" spans="1:2" x14ac:dyDescent="0.25">
      <c r="A1553" s="1" t="s">
        <v>367</v>
      </c>
      <c r="B1553" s="1" t="s">
        <v>1632</v>
      </c>
    </row>
    <row r="1554" spans="1:2" x14ac:dyDescent="0.25">
      <c r="A1554" s="1" t="s">
        <v>237</v>
      </c>
      <c r="B1554" s="1" t="s">
        <v>990</v>
      </c>
    </row>
    <row r="1555" spans="1:2" x14ac:dyDescent="0.25">
      <c r="A1555" s="1" t="s">
        <v>221</v>
      </c>
      <c r="B1555" s="1" t="s">
        <v>3810</v>
      </c>
    </row>
    <row r="1556" spans="1:2" x14ac:dyDescent="0.25">
      <c r="A1556" s="1" t="s">
        <v>420</v>
      </c>
      <c r="B1556" s="1" t="s">
        <v>1793</v>
      </c>
    </row>
    <row r="1557" spans="1:2" x14ac:dyDescent="0.25">
      <c r="A1557" s="1" t="s">
        <v>169</v>
      </c>
      <c r="B1557" s="1" t="s">
        <v>650</v>
      </c>
    </row>
    <row r="1558" spans="1:2" x14ac:dyDescent="0.25">
      <c r="A1558" s="1" t="s">
        <v>353</v>
      </c>
      <c r="B1558" s="1" t="s">
        <v>1564</v>
      </c>
    </row>
    <row r="1559" spans="1:2" x14ac:dyDescent="0.25">
      <c r="A1559" s="1" t="s">
        <v>341</v>
      </c>
      <c r="B1559" s="1" t="s">
        <v>1513</v>
      </c>
    </row>
    <row r="1560" spans="1:2" x14ac:dyDescent="0.25">
      <c r="A1560" s="1">
        <v>2573400</v>
      </c>
      <c r="B1560" s="1" t="s">
        <v>1234</v>
      </c>
    </row>
    <row r="1561" spans="1:2" x14ac:dyDescent="0.25">
      <c r="A1561" s="1">
        <v>2573400</v>
      </c>
      <c r="B1561" s="1" t="s">
        <v>1232</v>
      </c>
    </row>
    <row r="1562" spans="1:2" x14ac:dyDescent="0.25">
      <c r="A1562" s="1">
        <v>2573400</v>
      </c>
      <c r="B1562" s="1" t="s">
        <v>1229</v>
      </c>
    </row>
    <row r="1563" spans="1:2" x14ac:dyDescent="0.25">
      <c r="A1563" s="1">
        <v>2573400</v>
      </c>
      <c r="B1563" s="1" t="s">
        <v>1235</v>
      </c>
    </row>
    <row r="1564" spans="1:2" x14ac:dyDescent="0.25">
      <c r="A1564" s="1">
        <v>2573400</v>
      </c>
      <c r="B1564" s="1" t="s">
        <v>1230</v>
      </c>
    </row>
    <row r="1565" spans="1:2" x14ac:dyDescent="0.25">
      <c r="A1565" s="1">
        <v>2573400</v>
      </c>
      <c r="B1565" s="1" t="s">
        <v>1236</v>
      </c>
    </row>
    <row r="1566" spans="1:2" x14ac:dyDescent="0.25">
      <c r="A1566" s="1">
        <v>2573400</v>
      </c>
      <c r="B1566" s="1" t="s">
        <v>1231</v>
      </c>
    </row>
    <row r="1567" spans="1:2" x14ac:dyDescent="0.25">
      <c r="A1567" s="1">
        <v>2573400</v>
      </c>
      <c r="B1567" s="1" t="s">
        <v>1233</v>
      </c>
    </row>
    <row r="1568" spans="1:2" x14ac:dyDescent="0.25">
      <c r="A1568" s="1">
        <v>2573400</v>
      </c>
      <c r="B1568" s="1" t="s">
        <v>1228</v>
      </c>
    </row>
    <row r="1569" spans="1:2" x14ac:dyDescent="0.25">
      <c r="A1569" s="1">
        <v>2059500</v>
      </c>
      <c r="B1569" s="1" t="s">
        <v>806</v>
      </c>
    </row>
    <row r="1570" spans="1:2" x14ac:dyDescent="0.25">
      <c r="A1570" s="1" t="s">
        <v>223</v>
      </c>
      <c r="B1570" s="1" t="s">
        <v>924</v>
      </c>
    </row>
    <row r="1571" spans="1:2" x14ac:dyDescent="0.25">
      <c r="A1571" s="1" t="s">
        <v>231</v>
      </c>
      <c r="B1571" s="1" t="s">
        <v>954</v>
      </c>
    </row>
    <row r="1572" spans="1:2" x14ac:dyDescent="0.25">
      <c r="A1572" s="1" t="s">
        <v>156</v>
      </c>
      <c r="B1572" s="1" t="s">
        <v>630</v>
      </c>
    </row>
    <row r="1573" spans="1:2" x14ac:dyDescent="0.25">
      <c r="A1573" s="1" t="s">
        <v>152</v>
      </c>
      <c r="B1573" s="1" t="s">
        <v>618</v>
      </c>
    </row>
    <row r="1574" spans="1:2" x14ac:dyDescent="0.25">
      <c r="A1574" s="1" t="s">
        <v>447</v>
      </c>
      <c r="B1574" s="1" t="s">
        <v>1873</v>
      </c>
    </row>
    <row r="1575" spans="1:2" x14ac:dyDescent="0.25">
      <c r="A1575" s="1">
        <v>2015201</v>
      </c>
      <c r="B1575" s="1" t="s">
        <v>763</v>
      </c>
    </row>
    <row r="1576" spans="1:2" x14ac:dyDescent="0.25">
      <c r="A1576" s="1">
        <v>2013313</v>
      </c>
      <c r="B1576" s="1" t="s">
        <v>707</v>
      </c>
    </row>
    <row r="1577" spans="1:2" x14ac:dyDescent="0.25">
      <c r="A1577" s="1">
        <v>2015510</v>
      </c>
      <c r="B1577" s="1" t="s">
        <v>764</v>
      </c>
    </row>
    <row r="1578" spans="1:2" x14ac:dyDescent="0.25">
      <c r="A1578" s="1" t="s">
        <v>194</v>
      </c>
      <c r="B1578" s="1" t="s">
        <v>689</v>
      </c>
    </row>
    <row r="1579" spans="1:2" x14ac:dyDescent="0.25">
      <c r="A1579" s="1">
        <v>2014130</v>
      </c>
      <c r="B1579" s="1" t="s">
        <v>743</v>
      </c>
    </row>
    <row r="1580" spans="1:2" x14ac:dyDescent="0.25">
      <c r="A1580" s="1" t="s">
        <v>370</v>
      </c>
      <c r="B1580" s="1" t="s">
        <v>1635</v>
      </c>
    </row>
    <row r="1581" spans="1:2" x14ac:dyDescent="0.25">
      <c r="A1581" s="1" t="s">
        <v>242</v>
      </c>
      <c r="B1581" s="1" t="s">
        <v>1013</v>
      </c>
    </row>
    <row r="1582" spans="1:2" x14ac:dyDescent="0.25">
      <c r="A1582" s="1" t="s">
        <v>223</v>
      </c>
      <c r="B1582" s="1" t="s">
        <v>926</v>
      </c>
    </row>
    <row r="1583" spans="1:2" x14ac:dyDescent="0.25">
      <c r="A1583" s="1" t="s">
        <v>223</v>
      </c>
      <c r="B1583" s="1" t="s">
        <v>927</v>
      </c>
    </row>
    <row r="1584" spans="1:2" x14ac:dyDescent="0.25">
      <c r="A1584" s="1" t="s">
        <v>287</v>
      </c>
      <c r="B1584" s="1" t="s">
        <v>1288</v>
      </c>
    </row>
    <row r="1585" spans="1:2" x14ac:dyDescent="0.25">
      <c r="A1585" s="1" t="s">
        <v>287</v>
      </c>
      <c r="B1585" s="1" t="s">
        <v>1287</v>
      </c>
    </row>
    <row r="1586" spans="1:2" x14ac:dyDescent="0.25">
      <c r="A1586" s="1" t="s">
        <v>330</v>
      </c>
      <c r="B1586" s="1" t="s">
        <v>1467</v>
      </c>
    </row>
    <row r="1587" spans="1:2" x14ac:dyDescent="0.25">
      <c r="A1587" s="1" t="s">
        <v>387</v>
      </c>
      <c r="B1587" s="1" t="s">
        <v>1679</v>
      </c>
    </row>
    <row r="1588" spans="1:2" x14ac:dyDescent="0.25">
      <c r="A1588" s="1" t="s">
        <v>246</v>
      </c>
      <c r="B1588" s="1" t="s">
        <v>1030</v>
      </c>
    </row>
    <row r="1589" spans="1:2" x14ac:dyDescent="0.25">
      <c r="A1589" s="1">
        <v>2573400</v>
      </c>
      <c r="B1589" s="1" t="s">
        <v>1241</v>
      </c>
    </row>
    <row r="1590" spans="1:2" x14ac:dyDescent="0.25">
      <c r="A1590" s="1">
        <v>2573400</v>
      </c>
      <c r="B1590" s="1" t="s">
        <v>1242</v>
      </c>
    </row>
    <row r="1591" spans="1:2" x14ac:dyDescent="0.25">
      <c r="A1591" s="1" t="s">
        <v>360</v>
      </c>
      <c r="B1591" s="1" t="s">
        <v>1596</v>
      </c>
    </row>
    <row r="1592" spans="1:2" x14ac:dyDescent="0.25">
      <c r="A1592" s="1" t="s">
        <v>284</v>
      </c>
      <c r="B1592" s="1" t="s">
        <v>1268</v>
      </c>
    </row>
    <row r="1593" spans="1:2" x14ac:dyDescent="0.25">
      <c r="A1593" s="1" t="s">
        <v>408</v>
      </c>
      <c r="B1593" s="1" t="s">
        <v>1761</v>
      </c>
    </row>
    <row r="1594" spans="1:2" x14ac:dyDescent="0.25">
      <c r="A1594" s="1">
        <v>2014120</v>
      </c>
      <c r="B1594" s="1" t="s">
        <v>3807</v>
      </c>
    </row>
    <row r="1595" spans="1:2" x14ac:dyDescent="0.25">
      <c r="A1595" s="1" t="s">
        <v>242</v>
      </c>
      <c r="B1595" s="1" t="s">
        <v>1005</v>
      </c>
    </row>
    <row r="1596" spans="1:2" x14ac:dyDescent="0.25">
      <c r="A1596" s="1" t="s">
        <v>3725</v>
      </c>
      <c r="B1596" s="1" t="s">
        <v>3700</v>
      </c>
    </row>
    <row r="1597" spans="1:2" x14ac:dyDescent="0.25">
      <c r="A1597" s="1">
        <v>2443120</v>
      </c>
      <c r="B1597" s="1" t="s">
        <v>1099</v>
      </c>
    </row>
    <row r="1598" spans="1:2" x14ac:dyDescent="0.25">
      <c r="A1598" s="1">
        <v>2014620</v>
      </c>
      <c r="B1598" s="1" t="s">
        <v>754</v>
      </c>
    </row>
    <row r="1599" spans="1:2" x14ac:dyDescent="0.25">
      <c r="A1599" s="1">
        <v>2573300</v>
      </c>
      <c r="B1599" s="1" t="s">
        <v>1204</v>
      </c>
    </row>
    <row r="1600" spans="1:2" x14ac:dyDescent="0.25">
      <c r="A1600" s="1" t="s">
        <v>135</v>
      </c>
      <c r="B1600" s="1" t="s">
        <v>582</v>
      </c>
    </row>
    <row r="1601" spans="1:2" x14ac:dyDescent="0.25">
      <c r="A1601" s="1">
        <v>2652120</v>
      </c>
      <c r="B1601" s="1" t="s">
        <v>1508</v>
      </c>
    </row>
    <row r="1602" spans="1:2" x14ac:dyDescent="0.25">
      <c r="A1602" s="1" t="s">
        <v>245</v>
      </c>
      <c r="B1602" s="1" t="s">
        <v>3818</v>
      </c>
    </row>
    <row r="1603" spans="1:2" x14ac:dyDescent="0.25">
      <c r="A1603" s="1" t="s">
        <v>244</v>
      </c>
      <c r="B1603" s="1" t="s">
        <v>1026</v>
      </c>
    </row>
    <row r="1604" spans="1:2" x14ac:dyDescent="0.25">
      <c r="A1604" s="1" t="s">
        <v>242</v>
      </c>
      <c r="B1604" s="1" t="s">
        <v>1019</v>
      </c>
    </row>
    <row r="1605" spans="1:2" x14ac:dyDescent="0.25">
      <c r="A1605" s="1" t="s">
        <v>168</v>
      </c>
      <c r="B1605" s="1" t="s">
        <v>645</v>
      </c>
    </row>
    <row r="1606" spans="1:2" x14ac:dyDescent="0.25">
      <c r="A1606" s="1">
        <v>2331104</v>
      </c>
      <c r="B1606" s="1" t="s">
        <v>1023</v>
      </c>
    </row>
    <row r="1607" spans="1:2" x14ac:dyDescent="0.25">
      <c r="A1607" s="1" t="s">
        <v>287</v>
      </c>
      <c r="B1607" s="1" t="s">
        <v>1286</v>
      </c>
    </row>
    <row r="1608" spans="1:2" x14ac:dyDescent="0.25">
      <c r="A1608" s="1">
        <v>2573300</v>
      </c>
      <c r="B1608" s="1" t="s">
        <v>1201</v>
      </c>
    </row>
    <row r="1609" spans="1:2" x14ac:dyDescent="0.25">
      <c r="A1609" s="1" t="s">
        <v>468</v>
      </c>
      <c r="B1609" s="1" t="s">
        <v>1922</v>
      </c>
    </row>
    <row r="1610" spans="1:2" x14ac:dyDescent="0.25">
      <c r="A1610" s="1" t="s">
        <v>260</v>
      </c>
      <c r="B1610" s="1" t="s">
        <v>3703</v>
      </c>
    </row>
    <row r="1611" spans="1:2" x14ac:dyDescent="0.25">
      <c r="A1611" s="1" t="s">
        <v>411</v>
      </c>
      <c r="B1611" s="1" t="s">
        <v>1768</v>
      </c>
    </row>
    <row r="1612" spans="1:2" x14ac:dyDescent="0.25">
      <c r="A1612" s="1">
        <v>2444261</v>
      </c>
      <c r="B1612" s="1" t="s">
        <v>1109</v>
      </c>
    </row>
    <row r="1613" spans="1:2" x14ac:dyDescent="0.25">
      <c r="A1613" s="1">
        <v>2431300</v>
      </c>
      <c r="B1613" s="1" t="s">
        <v>1095</v>
      </c>
    </row>
    <row r="1614" spans="1:2" x14ac:dyDescent="0.25">
      <c r="A1614" s="1">
        <v>2431300</v>
      </c>
      <c r="B1614" s="1" t="s">
        <v>1096</v>
      </c>
    </row>
    <row r="1615" spans="1:2" x14ac:dyDescent="0.25">
      <c r="A1615" s="1" t="s">
        <v>215</v>
      </c>
      <c r="B1615" s="1" t="s">
        <v>3692</v>
      </c>
    </row>
    <row r="1616" spans="1:2" x14ac:dyDescent="0.25">
      <c r="A1616" s="1" t="s">
        <v>355</v>
      </c>
      <c r="B1616" s="1" t="s">
        <v>1576</v>
      </c>
    </row>
    <row r="1617" spans="1:2" x14ac:dyDescent="0.25">
      <c r="A1617" s="1" t="s">
        <v>459</v>
      </c>
      <c r="B1617" s="1" t="s">
        <v>1902</v>
      </c>
    </row>
    <row r="1618" spans="1:2" x14ac:dyDescent="0.25">
      <c r="A1618" s="1" t="s">
        <v>382</v>
      </c>
      <c r="B1618" s="1" t="s">
        <v>1654</v>
      </c>
    </row>
    <row r="1619" spans="1:2" x14ac:dyDescent="0.25">
      <c r="A1619" s="1" t="s">
        <v>461</v>
      </c>
      <c r="B1619" s="1" t="s">
        <v>1909</v>
      </c>
    </row>
    <row r="1620" spans="1:2" x14ac:dyDescent="0.25">
      <c r="A1620" s="1" t="s">
        <v>291</v>
      </c>
      <c r="B1620" s="1" t="s">
        <v>1296</v>
      </c>
    </row>
    <row r="1621" spans="1:2" x14ac:dyDescent="0.25">
      <c r="A1621" s="1" t="s">
        <v>496</v>
      </c>
      <c r="B1621" s="1" t="s">
        <v>1989</v>
      </c>
    </row>
    <row r="1622" spans="1:2" x14ac:dyDescent="0.25">
      <c r="A1622" s="1">
        <v>2219300</v>
      </c>
      <c r="B1622" s="1" t="s">
        <v>869</v>
      </c>
    </row>
    <row r="1623" spans="1:2" x14ac:dyDescent="0.25">
      <c r="A1623" s="1" t="s">
        <v>222</v>
      </c>
      <c r="B1623" s="1" t="s">
        <v>3811</v>
      </c>
    </row>
    <row r="1624" spans="1:2" x14ac:dyDescent="0.25">
      <c r="A1624" s="1">
        <v>2219300</v>
      </c>
      <c r="B1624" s="1" t="s">
        <v>870</v>
      </c>
    </row>
    <row r="1625" spans="1:2" x14ac:dyDescent="0.25">
      <c r="A1625" s="1">
        <v>2219300</v>
      </c>
      <c r="B1625" s="1" t="s">
        <v>871</v>
      </c>
    </row>
    <row r="1626" spans="1:2" x14ac:dyDescent="0.25">
      <c r="A1626" s="1" t="s">
        <v>383</v>
      </c>
      <c r="B1626" s="1" t="s">
        <v>1658</v>
      </c>
    </row>
    <row r="1627" spans="1:2" x14ac:dyDescent="0.25">
      <c r="A1627" s="1" t="s">
        <v>216</v>
      </c>
      <c r="B1627" s="1" t="s">
        <v>865</v>
      </c>
    </row>
    <row r="1628" spans="1:2" x14ac:dyDescent="0.25">
      <c r="A1628" s="1">
        <v>2573300</v>
      </c>
      <c r="B1628" s="1" t="s">
        <v>1170</v>
      </c>
    </row>
    <row r="1629" spans="1:2" x14ac:dyDescent="0.25">
      <c r="A1629" s="1" t="s">
        <v>245</v>
      </c>
      <c r="B1629" s="1" t="s">
        <v>1029</v>
      </c>
    </row>
    <row r="1630" spans="1:2" x14ac:dyDescent="0.25">
      <c r="A1630" s="1">
        <v>2030220</v>
      </c>
      <c r="B1630" s="1" t="s">
        <v>776</v>
      </c>
    </row>
    <row r="1631" spans="1:2" x14ac:dyDescent="0.25">
      <c r="A1631" s="1">
        <v>2594110</v>
      </c>
      <c r="B1631" s="1" t="s">
        <v>1281</v>
      </c>
    </row>
    <row r="1632" spans="1:2" x14ac:dyDescent="0.25">
      <c r="A1632" s="1">
        <v>2573300</v>
      </c>
      <c r="B1632" s="1" t="s">
        <v>1175</v>
      </c>
    </row>
    <row r="1633" spans="1:2" x14ac:dyDescent="0.25">
      <c r="A1633" s="1" t="s">
        <v>464</v>
      </c>
      <c r="B1633" s="1" t="s">
        <v>1915</v>
      </c>
    </row>
    <row r="1634" spans="1:2" x14ac:dyDescent="0.25">
      <c r="A1634" s="1" t="s">
        <v>474</v>
      </c>
      <c r="B1634" s="1" t="s">
        <v>1950</v>
      </c>
    </row>
    <row r="1635" spans="1:2" x14ac:dyDescent="0.25">
      <c r="A1635" s="1">
        <v>2573300</v>
      </c>
      <c r="B1635" s="1" t="s">
        <v>1202</v>
      </c>
    </row>
    <row r="1636" spans="1:2" x14ac:dyDescent="0.25">
      <c r="A1636" s="1" t="s">
        <v>323</v>
      </c>
      <c r="B1636" s="1" t="s">
        <v>1413</v>
      </c>
    </row>
    <row r="1637" spans="1:2" x14ac:dyDescent="0.25">
      <c r="A1637" s="1" t="s">
        <v>323</v>
      </c>
      <c r="B1637" s="1" t="s">
        <v>1412</v>
      </c>
    </row>
    <row r="1638" spans="1:2" x14ac:dyDescent="0.25">
      <c r="A1638" s="1" t="s">
        <v>337</v>
      </c>
      <c r="B1638" s="1" t="s">
        <v>1505</v>
      </c>
    </row>
    <row r="1639" spans="1:2" x14ac:dyDescent="0.25">
      <c r="A1639" s="1" t="s">
        <v>237</v>
      </c>
      <c r="B1639" s="1" t="s">
        <v>988</v>
      </c>
    </row>
    <row r="1640" spans="1:2" x14ac:dyDescent="0.25">
      <c r="A1640" s="1" t="s">
        <v>257</v>
      </c>
      <c r="B1640" s="1" t="s">
        <v>1054</v>
      </c>
    </row>
    <row r="1641" spans="1:2" x14ac:dyDescent="0.25">
      <c r="A1641" s="1" t="s">
        <v>140</v>
      </c>
      <c r="B1641" s="1" t="s">
        <v>588</v>
      </c>
    </row>
    <row r="1642" spans="1:2" x14ac:dyDescent="0.25">
      <c r="A1642" s="1" t="s">
        <v>235</v>
      </c>
      <c r="B1642" s="1" t="s">
        <v>985</v>
      </c>
    </row>
    <row r="1643" spans="1:2" x14ac:dyDescent="0.25">
      <c r="A1643" s="1" t="s">
        <v>222</v>
      </c>
      <c r="B1643" s="1" t="s">
        <v>907</v>
      </c>
    </row>
    <row r="1644" spans="1:2" x14ac:dyDescent="0.25">
      <c r="A1644" s="1" t="s">
        <v>222</v>
      </c>
      <c r="B1644" s="1" t="s">
        <v>909</v>
      </c>
    </row>
    <row r="1645" spans="1:2" x14ac:dyDescent="0.25">
      <c r="A1645" s="1" t="s">
        <v>222</v>
      </c>
      <c r="B1645" s="1" t="s">
        <v>908</v>
      </c>
    </row>
    <row r="1646" spans="1:2" x14ac:dyDescent="0.25">
      <c r="A1646" s="1" t="s">
        <v>335</v>
      </c>
      <c r="B1646" s="1" t="s">
        <v>3839</v>
      </c>
    </row>
    <row r="1647" spans="1:2" x14ac:dyDescent="0.25">
      <c r="A1647" s="1">
        <v>2824110</v>
      </c>
      <c r="B1647" s="1" t="s">
        <v>1799</v>
      </c>
    </row>
    <row r="1648" spans="1:2" x14ac:dyDescent="0.25">
      <c r="A1648" s="1" t="s">
        <v>3721</v>
      </c>
      <c r="B1648" s="1" t="s">
        <v>3683</v>
      </c>
    </row>
    <row r="1649" spans="1:2" x14ac:dyDescent="0.25">
      <c r="A1649" s="1" t="s">
        <v>470</v>
      </c>
      <c r="B1649" s="1" t="s">
        <v>1928</v>
      </c>
    </row>
    <row r="1650" spans="1:2" x14ac:dyDescent="0.25">
      <c r="A1650" s="1" t="s">
        <v>385</v>
      </c>
      <c r="B1650" s="1" t="s">
        <v>1673</v>
      </c>
    </row>
    <row r="1651" spans="1:2" x14ac:dyDescent="0.25">
      <c r="A1651" s="1" t="s">
        <v>470</v>
      </c>
      <c r="B1651" s="1" t="s">
        <v>1929</v>
      </c>
    </row>
    <row r="1652" spans="1:2" x14ac:dyDescent="0.25">
      <c r="A1652" s="1" t="s">
        <v>470</v>
      </c>
      <c r="B1652" s="1" t="s">
        <v>1926</v>
      </c>
    </row>
    <row r="1653" spans="1:2" x14ac:dyDescent="0.25">
      <c r="A1653" s="1">
        <v>2573300</v>
      </c>
      <c r="B1653" s="1" t="s">
        <v>1174</v>
      </c>
    </row>
    <row r="1654" spans="1:2" x14ac:dyDescent="0.25">
      <c r="A1654" s="1" t="s">
        <v>291</v>
      </c>
      <c r="B1654" s="1" t="s">
        <v>1297</v>
      </c>
    </row>
    <row r="1655" spans="1:2" x14ac:dyDescent="0.25">
      <c r="A1655" s="1" t="s">
        <v>471</v>
      </c>
      <c r="B1655" s="1" t="s">
        <v>1939</v>
      </c>
    </row>
    <row r="1656" spans="1:2" x14ac:dyDescent="0.25">
      <c r="A1656" s="1" t="s">
        <v>324</v>
      </c>
      <c r="B1656" s="1" t="s">
        <v>1419</v>
      </c>
    </row>
    <row r="1657" spans="1:2" x14ac:dyDescent="0.25">
      <c r="A1657" s="1" t="s">
        <v>340</v>
      </c>
      <c r="B1657" s="1" t="s">
        <v>1512</v>
      </c>
    </row>
    <row r="1658" spans="1:2" x14ac:dyDescent="0.25">
      <c r="A1658" s="1" t="s">
        <v>242</v>
      </c>
      <c r="B1658" s="1" t="s">
        <v>1007</v>
      </c>
    </row>
    <row r="1659" spans="1:2" x14ac:dyDescent="0.25">
      <c r="A1659" s="1" t="s">
        <v>517</v>
      </c>
      <c r="B1659" s="1" t="s">
        <v>2031</v>
      </c>
    </row>
    <row r="1660" spans="1:2" x14ac:dyDescent="0.25">
      <c r="A1660" s="1">
        <v>2059520</v>
      </c>
      <c r="B1660" s="1" t="s">
        <v>825</v>
      </c>
    </row>
    <row r="1661" spans="1:2" x14ac:dyDescent="0.25">
      <c r="A1661" s="1">
        <v>2445301</v>
      </c>
      <c r="B1661" s="1" t="s">
        <v>1111</v>
      </c>
    </row>
    <row r="1662" spans="1:2" x14ac:dyDescent="0.25">
      <c r="A1662" s="1">
        <v>2593151</v>
      </c>
      <c r="B1662" s="1" t="s">
        <v>1266</v>
      </c>
    </row>
    <row r="1663" spans="1:2" x14ac:dyDescent="0.25">
      <c r="A1663" s="1" t="s">
        <v>329</v>
      </c>
      <c r="B1663" s="1" t="s">
        <v>1453</v>
      </c>
    </row>
    <row r="1664" spans="1:2" x14ac:dyDescent="0.25">
      <c r="A1664" s="1">
        <v>2593151</v>
      </c>
      <c r="B1664" s="1" t="s">
        <v>1265</v>
      </c>
    </row>
    <row r="1665" spans="1:2" x14ac:dyDescent="0.25">
      <c r="A1665" s="1" t="s">
        <v>344</v>
      </c>
      <c r="B1665" s="1" t="s">
        <v>1518</v>
      </c>
    </row>
    <row r="1666" spans="1:2" x14ac:dyDescent="0.25">
      <c r="A1666" s="1" t="s">
        <v>387</v>
      </c>
      <c r="B1666" s="1" t="s">
        <v>1683</v>
      </c>
    </row>
    <row r="1667" spans="1:2" x14ac:dyDescent="0.25">
      <c r="A1667" s="1" t="s">
        <v>464</v>
      </c>
      <c r="B1667" s="1" t="s">
        <v>1913</v>
      </c>
    </row>
    <row r="1668" spans="1:2" x14ac:dyDescent="0.25">
      <c r="A1668" s="1" t="s">
        <v>377</v>
      </c>
      <c r="B1668" s="1" t="s">
        <v>1647</v>
      </c>
    </row>
    <row r="1669" spans="1:2" x14ac:dyDescent="0.25">
      <c r="A1669" s="1" t="s">
        <v>513</v>
      </c>
      <c r="B1669" s="1" t="s">
        <v>2026</v>
      </c>
    </row>
    <row r="1670" spans="1:2" x14ac:dyDescent="0.25">
      <c r="A1670" s="1" t="s">
        <v>513</v>
      </c>
      <c r="B1670" s="1" t="s">
        <v>2027</v>
      </c>
    </row>
    <row r="1671" spans="1:2" x14ac:dyDescent="0.25">
      <c r="A1671" s="1">
        <v>2573200</v>
      </c>
      <c r="B1671" s="1" t="s">
        <v>1155</v>
      </c>
    </row>
    <row r="1672" spans="1:2" x14ac:dyDescent="0.25">
      <c r="A1672" s="1" t="s">
        <v>344</v>
      </c>
      <c r="B1672" s="1" t="s">
        <v>1519</v>
      </c>
    </row>
    <row r="1673" spans="1:2" x14ac:dyDescent="0.25">
      <c r="A1673" s="1" t="s">
        <v>377</v>
      </c>
      <c r="B1673" s="1" t="s">
        <v>1645</v>
      </c>
    </row>
    <row r="1674" spans="1:2" x14ac:dyDescent="0.25">
      <c r="A1674" t="s">
        <v>308</v>
      </c>
      <c r="B1674" t="s">
        <v>3735</v>
      </c>
    </row>
    <row r="1675" spans="1:2" x14ac:dyDescent="0.25">
      <c r="A1675" s="1" t="s">
        <v>351</v>
      </c>
      <c r="B1675" s="1" t="s">
        <v>1556</v>
      </c>
    </row>
    <row r="1676" spans="1:2" x14ac:dyDescent="0.25">
      <c r="A1676" s="1" t="s">
        <v>386</v>
      </c>
      <c r="B1676" s="1" t="s">
        <v>1674</v>
      </c>
    </row>
    <row r="1677" spans="1:2" x14ac:dyDescent="0.25">
      <c r="A1677" s="1" t="s">
        <v>402</v>
      </c>
      <c r="B1677" s="1" t="s">
        <v>1733</v>
      </c>
    </row>
    <row r="1678" spans="1:2" x14ac:dyDescent="0.25">
      <c r="A1678" s="1" t="s">
        <v>402</v>
      </c>
      <c r="B1678" s="1" t="s">
        <v>1717</v>
      </c>
    </row>
    <row r="1679" spans="1:2" x14ac:dyDescent="0.25">
      <c r="A1679" s="1">
        <v>2030100</v>
      </c>
      <c r="B1679" s="1" t="s">
        <v>560</v>
      </c>
    </row>
    <row r="1680" spans="1:2" x14ac:dyDescent="0.25">
      <c r="A1680" s="1">
        <v>2030100</v>
      </c>
      <c r="B1680" s="1" t="s">
        <v>771</v>
      </c>
    </row>
    <row r="1681" spans="1:2" x14ac:dyDescent="0.25">
      <c r="A1681" s="1" t="s">
        <v>345</v>
      </c>
      <c r="B1681" s="1" t="s">
        <v>1521</v>
      </c>
    </row>
    <row r="1682" spans="1:2" x14ac:dyDescent="0.25">
      <c r="A1682" s="1" t="s">
        <v>177</v>
      </c>
      <c r="B1682" s="1" t="s">
        <v>663</v>
      </c>
    </row>
    <row r="1683" spans="1:2" x14ac:dyDescent="0.25">
      <c r="A1683" s="1" t="s">
        <v>205</v>
      </c>
      <c r="B1683" s="1" t="s">
        <v>787</v>
      </c>
    </row>
    <row r="1684" spans="1:2" x14ac:dyDescent="0.25">
      <c r="A1684" s="1" t="s">
        <v>433</v>
      </c>
      <c r="B1684" s="1" t="s">
        <v>1844</v>
      </c>
    </row>
    <row r="1685" spans="1:2" x14ac:dyDescent="0.25">
      <c r="A1685" s="1" t="s">
        <v>291</v>
      </c>
      <c r="B1685" s="1" t="s">
        <v>1299</v>
      </c>
    </row>
    <row r="1686" spans="1:2" x14ac:dyDescent="0.25">
      <c r="A1686" s="1" t="s">
        <v>354</v>
      </c>
      <c r="B1686" s="1" t="s">
        <v>1574</v>
      </c>
    </row>
    <row r="1687" spans="1:2" x14ac:dyDescent="0.25">
      <c r="A1687"/>
      <c r="B1687"/>
    </row>
    <row r="1688" spans="1:2" x14ac:dyDescent="0.25">
      <c r="A1688"/>
      <c r="B1688"/>
    </row>
    <row r="1689" spans="1:2" x14ac:dyDescent="0.25">
      <c r="A1689"/>
      <c r="B1689"/>
    </row>
    <row r="1690" spans="1:2" x14ac:dyDescent="0.25">
      <c r="A1690"/>
      <c r="B1690"/>
    </row>
    <row r="1691" spans="1:2" x14ac:dyDescent="0.25">
      <c r="A1691"/>
      <c r="B1691"/>
    </row>
    <row r="1692" spans="1:2" x14ac:dyDescent="0.25">
      <c r="A1692"/>
      <c r="B1692"/>
    </row>
    <row r="1693" spans="1:2" x14ac:dyDescent="0.25">
      <c r="A1693"/>
      <c r="B1693"/>
    </row>
    <row r="1694" spans="1:2" x14ac:dyDescent="0.25">
      <c r="A1694"/>
      <c r="B1694"/>
    </row>
    <row r="1695" spans="1:2" x14ac:dyDescent="0.25">
      <c r="A1695"/>
      <c r="B1695"/>
    </row>
    <row r="1696" spans="1:2" x14ac:dyDescent="0.25">
      <c r="A1696"/>
      <c r="B1696"/>
    </row>
    <row r="1697" spans="1:2" x14ac:dyDescent="0.25">
      <c r="A1697"/>
      <c r="B1697"/>
    </row>
    <row r="1698" spans="1:2" x14ac:dyDescent="0.25">
      <c r="A1698"/>
      <c r="B1698"/>
    </row>
    <row r="1699" spans="1:2" x14ac:dyDescent="0.25">
      <c r="A1699"/>
      <c r="B1699"/>
    </row>
    <row r="1700" spans="1:2" x14ac:dyDescent="0.25">
      <c r="A1700"/>
      <c r="B1700"/>
    </row>
    <row r="1701" spans="1:2" x14ac:dyDescent="0.25">
      <c r="A1701"/>
      <c r="B1701"/>
    </row>
    <row r="1702" spans="1:2" x14ac:dyDescent="0.25">
      <c r="A1702"/>
      <c r="B1702"/>
    </row>
    <row r="1703" spans="1:2" x14ac:dyDescent="0.25">
      <c r="A1703"/>
      <c r="B1703"/>
    </row>
    <row r="1704" spans="1:2" x14ac:dyDescent="0.25">
      <c r="A1704"/>
      <c r="B1704"/>
    </row>
    <row r="1705" spans="1:2" x14ac:dyDescent="0.25">
      <c r="A1705"/>
      <c r="B1705"/>
    </row>
    <row r="1706" spans="1:2" x14ac:dyDescent="0.25">
      <c r="A1706"/>
      <c r="B1706"/>
    </row>
    <row r="1707" spans="1:2" x14ac:dyDescent="0.25">
      <c r="A1707"/>
      <c r="B1707"/>
    </row>
    <row r="1708" spans="1:2" x14ac:dyDescent="0.25">
      <c r="A1708"/>
      <c r="B1708"/>
    </row>
    <row r="1709" spans="1:2" x14ac:dyDescent="0.25">
      <c r="A1709"/>
      <c r="B1709"/>
    </row>
    <row r="1710" spans="1:2" x14ac:dyDescent="0.25">
      <c r="A1710"/>
      <c r="B1710"/>
    </row>
    <row r="1711" spans="1:2" x14ac:dyDescent="0.25">
      <c r="A1711"/>
      <c r="B1711"/>
    </row>
    <row r="1712" spans="1:2" x14ac:dyDescent="0.25">
      <c r="A1712"/>
      <c r="B1712"/>
    </row>
    <row r="1713" spans="1:2" x14ac:dyDescent="0.25">
      <c r="A1713"/>
      <c r="B1713"/>
    </row>
    <row r="1714" spans="1:2" x14ac:dyDescent="0.25">
      <c r="A1714"/>
      <c r="B1714"/>
    </row>
    <row r="1715" spans="1:2" x14ac:dyDescent="0.25">
      <c r="A1715"/>
      <c r="B1715"/>
    </row>
    <row r="1716" spans="1:2" x14ac:dyDescent="0.25">
      <c r="A1716"/>
      <c r="B1716"/>
    </row>
    <row r="1717" spans="1:2" x14ac:dyDescent="0.25">
      <c r="A1717"/>
      <c r="B1717"/>
    </row>
    <row r="1718" spans="1:2" x14ac:dyDescent="0.25">
      <c r="A1718"/>
      <c r="B1718"/>
    </row>
    <row r="1719" spans="1:2" x14ac:dyDescent="0.25">
      <c r="A1719"/>
      <c r="B1719"/>
    </row>
    <row r="1720" spans="1:2" x14ac:dyDescent="0.25">
      <c r="A1720"/>
      <c r="B1720"/>
    </row>
    <row r="1721" spans="1:2" x14ac:dyDescent="0.25">
      <c r="A1721"/>
      <c r="B1721"/>
    </row>
    <row r="1722" spans="1:2" x14ac:dyDescent="0.25">
      <c r="A1722"/>
      <c r="B1722"/>
    </row>
    <row r="1723" spans="1:2" x14ac:dyDescent="0.25">
      <c r="A1723"/>
      <c r="B1723"/>
    </row>
    <row r="1724" spans="1:2" x14ac:dyDescent="0.25">
      <c r="A1724"/>
      <c r="B1724"/>
    </row>
    <row r="1725" spans="1:2" x14ac:dyDescent="0.25">
      <c r="A1725"/>
      <c r="B1725"/>
    </row>
    <row r="1726" spans="1:2" x14ac:dyDescent="0.25">
      <c r="A1726"/>
      <c r="B1726"/>
    </row>
    <row r="1727" spans="1:2" x14ac:dyDescent="0.25">
      <c r="A1727"/>
      <c r="B1727"/>
    </row>
    <row r="1728" spans="1:2" x14ac:dyDescent="0.25">
      <c r="A1728"/>
      <c r="B1728"/>
    </row>
    <row r="1729" spans="1:2" x14ac:dyDescent="0.25">
      <c r="A1729"/>
      <c r="B1729"/>
    </row>
    <row r="1730" spans="1:2" x14ac:dyDescent="0.25">
      <c r="A1730"/>
      <c r="B1730"/>
    </row>
    <row r="1731" spans="1:2" x14ac:dyDescent="0.25">
      <c r="A1731"/>
      <c r="B1731"/>
    </row>
    <row r="1732" spans="1:2" x14ac:dyDescent="0.25">
      <c r="A1732"/>
      <c r="B1732"/>
    </row>
    <row r="1733" spans="1:2" x14ac:dyDescent="0.25">
      <c r="A1733"/>
      <c r="B1733"/>
    </row>
    <row r="1734" spans="1:2" x14ac:dyDescent="0.25">
      <c r="A1734"/>
      <c r="B1734"/>
    </row>
    <row r="1735" spans="1:2" x14ac:dyDescent="0.25">
      <c r="A1735"/>
      <c r="B1735"/>
    </row>
    <row r="1736" spans="1:2" x14ac:dyDescent="0.25">
      <c r="A1736"/>
      <c r="B1736"/>
    </row>
    <row r="1737" spans="1:2" x14ac:dyDescent="0.25">
      <c r="A1737"/>
      <c r="B1737"/>
    </row>
    <row r="1738" spans="1:2" x14ac:dyDescent="0.25">
      <c r="A1738"/>
      <c r="B1738"/>
    </row>
    <row r="1739" spans="1:2" x14ac:dyDescent="0.25">
      <c r="A1739"/>
      <c r="B1739"/>
    </row>
    <row r="1740" spans="1:2" x14ac:dyDescent="0.25">
      <c r="A1740"/>
      <c r="B1740"/>
    </row>
    <row r="1741" spans="1:2" x14ac:dyDescent="0.25">
      <c r="A1741"/>
      <c r="B1741"/>
    </row>
    <row r="1742" spans="1:2" x14ac:dyDescent="0.25">
      <c r="A1742"/>
      <c r="B1742"/>
    </row>
    <row r="1743" spans="1:2" x14ac:dyDescent="0.25">
      <c r="A1743"/>
      <c r="B1743"/>
    </row>
    <row r="1744" spans="1:2" x14ac:dyDescent="0.25">
      <c r="A1744"/>
      <c r="B1744"/>
    </row>
    <row r="1745" spans="1:2" x14ac:dyDescent="0.25">
      <c r="A1745"/>
      <c r="B1745"/>
    </row>
    <row r="1746" spans="1:2" x14ac:dyDescent="0.25">
      <c r="A1746"/>
      <c r="B1746"/>
    </row>
    <row r="1747" spans="1:2" x14ac:dyDescent="0.25">
      <c r="A1747"/>
      <c r="B1747"/>
    </row>
    <row r="1748" spans="1:2" x14ac:dyDescent="0.25">
      <c r="A1748"/>
      <c r="B1748"/>
    </row>
    <row r="1749" spans="1:2" x14ac:dyDescent="0.25">
      <c r="A1749"/>
      <c r="B1749"/>
    </row>
    <row r="1750" spans="1:2" x14ac:dyDescent="0.25">
      <c r="A1750"/>
      <c r="B1750"/>
    </row>
    <row r="1751" spans="1:2" x14ac:dyDescent="0.25">
      <c r="A1751"/>
      <c r="B1751"/>
    </row>
    <row r="1752" spans="1:2" x14ac:dyDescent="0.25">
      <c r="A1752"/>
      <c r="B1752"/>
    </row>
    <row r="1753" spans="1:2" x14ac:dyDescent="0.25">
      <c r="A1753"/>
      <c r="B1753"/>
    </row>
    <row r="1754" spans="1:2" x14ac:dyDescent="0.25">
      <c r="A1754"/>
      <c r="B1754"/>
    </row>
    <row r="1755" spans="1:2" x14ac:dyDescent="0.25">
      <c r="A1755"/>
      <c r="B1755"/>
    </row>
    <row r="1756" spans="1:2" x14ac:dyDescent="0.25">
      <c r="A1756"/>
      <c r="B1756"/>
    </row>
    <row r="1757" spans="1:2" x14ac:dyDescent="0.25">
      <c r="A1757"/>
      <c r="B1757"/>
    </row>
    <row r="1758" spans="1:2" x14ac:dyDescent="0.25">
      <c r="A1758"/>
      <c r="B1758"/>
    </row>
    <row r="1759" spans="1:2" x14ac:dyDescent="0.25">
      <c r="A1759"/>
      <c r="B1759"/>
    </row>
    <row r="1760" spans="1:2" x14ac:dyDescent="0.25">
      <c r="A1760"/>
      <c r="B1760"/>
    </row>
    <row r="1761" spans="1:2" x14ac:dyDescent="0.25">
      <c r="A1761"/>
      <c r="B1761"/>
    </row>
    <row r="1762" spans="1:2" x14ac:dyDescent="0.25">
      <c r="A1762"/>
      <c r="B1762"/>
    </row>
    <row r="1763" spans="1:2" x14ac:dyDescent="0.25">
      <c r="A1763"/>
      <c r="B1763"/>
    </row>
    <row r="1764" spans="1:2" x14ac:dyDescent="0.25">
      <c r="A1764"/>
      <c r="B1764"/>
    </row>
    <row r="1765" spans="1:2" x14ac:dyDescent="0.25">
      <c r="A1765"/>
      <c r="B1765"/>
    </row>
    <row r="1766" spans="1:2" x14ac:dyDescent="0.25">
      <c r="A1766"/>
      <c r="B1766"/>
    </row>
    <row r="1767" spans="1:2" x14ac:dyDescent="0.25">
      <c r="A1767"/>
      <c r="B1767"/>
    </row>
    <row r="1768" spans="1:2" x14ac:dyDescent="0.25">
      <c r="A1768"/>
      <c r="B1768"/>
    </row>
    <row r="1769" spans="1:2" x14ac:dyDescent="0.25">
      <c r="A1769"/>
      <c r="B1769"/>
    </row>
    <row r="1770" spans="1:2" x14ac:dyDescent="0.25">
      <c r="A1770"/>
      <c r="B1770"/>
    </row>
    <row r="1771" spans="1:2" x14ac:dyDescent="0.25">
      <c r="A1771"/>
      <c r="B1771"/>
    </row>
    <row r="1772" spans="1:2" x14ac:dyDescent="0.25">
      <c r="A1772"/>
      <c r="B1772"/>
    </row>
    <row r="1773" spans="1:2" x14ac:dyDescent="0.25">
      <c r="A1773"/>
      <c r="B1773"/>
    </row>
    <row r="1774" spans="1:2" x14ac:dyDescent="0.25">
      <c r="A1774"/>
      <c r="B1774"/>
    </row>
    <row r="1775" spans="1:2" x14ac:dyDescent="0.25">
      <c r="A1775"/>
      <c r="B1775"/>
    </row>
    <row r="1776" spans="1:2" x14ac:dyDescent="0.25">
      <c r="A1776"/>
      <c r="B1776"/>
    </row>
    <row r="1777" spans="1:2" x14ac:dyDescent="0.25">
      <c r="A1777"/>
      <c r="B1777"/>
    </row>
    <row r="1778" spans="1:2" x14ac:dyDescent="0.25">
      <c r="A1778"/>
      <c r="B1778"/>
    </row>
  </sheetData>
  <sortState xmlns:xlrd2="http://schemas.microsoft.com/office/spreadsheetml/2017/richdata2" ref="A4:B1777">
    <sortCondition ref="B279"/>
  </sortState>
  <conditionalFormatting sqref="A2:A3">
    <cfRule type="duplicateValues" dxfId="72" priority="1"/>
  </conditionalFormatting>
  <conditionalFormatting sqref="B1779:B1048576 B2:B1657">
    <cfRule type="duplicateValues" dxfId="71" priority="2"/>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A1D98D-099B-4620-81B2-633B1ED8F97B}">
  <dimension ref="A1:R817"/>
  <sheetViews>
    <sheetView topLeftCell="D565" zoomScale="70" zoomScaleNormal="70" workbookViewId="0">
      <selection activeCell="I601" sqref="I601"/>
    </sheetView>
  </sheetViews>
  <sheetFormatPr defaultColWidth="9.140625" defaultRowHeight="12.75" x14ac:dyDescent="0.2"/>
  <cols>
    <col min="1" max="1" width="12.140625" style="26" hidden="1" customWidth="1"/>
    <col min="2" max="2" width="43.140625" style="26" hidden="1" customWidth="1"/>
    <col min="3" max="3" width="26.7109375" style="26" hidden="1" customWidth="1"/>
    <col min="4" max="4" width="16.28515625" style="26" bestFit="1" customWidth="1"/>
    <col min="5" max="5" width="53.85546875" style="26" customWidth="1"/>
    <col min="6" max="6" width="74" style="27" customWidth="1"/>
    <col min="7" max="7" width="10" style="28" customWidth="1"/>
    <col min="8" max="8" width="17.140625" style="26" customWidth="1"/>
    <col min="9" max="9" width="80.85546875" style="26" customWidth="1"/>
    <col min="10" max="10" width="66.28515625" style="27" customWidth="1"/>
    <col min="11" max="12" width="9.140625" style="26"/>
    <col min="13" max="17" width="20.7109375" style="48" customWidth="1"/>
    <col min="18" max="16384" width="9.140625" style="26"/>
  </cols>
  <sheetData>
    <row r="1" spans="1:18" s="32" customFormat="1" x14ac:dyDescent="0.25">
      <c r="A1" s="35" t="s">
        <v>2890</v>
      </c>
      <c r="B1" s="36" t="s">
        <v>2888</v>
      </c>
      <c r="C1" s="35" t="s">
        <v>2887</v>
      </c>
      <c r="D1" s="36" t="s">
        <v>2889</v>
      </c>
      <c r="E1" s="35" t="s">
        <v>2888</v>
      </c>
      <c r="F1" s="35" t="s">
        <v>2887</v>
      </c>
      <c r="G1" s="35" t="s">
        <v>0</v>
      </c>
      <c r="H1" s="35" t="s">
        <v>2886</v>
      </c>
      <c r="I1" s="35" t="s">
        <v>2885</v>
      </c>
      <c r="J1" s="35" t="s">
        <v>2884</v>
      </c>
      <c r="M1" s="29" t="s">
        <v>2889</v>
      </c>
      <c r="N1" s="46" t="s">
        <v>2888</v>
      </c>
      <c r="O1" s="47"/>
      <c r="P1" s="46" t="s">
        <v>2886</v>
      </c>
      <c r="Q1" s="46" t="s">
        <v>2885</v>
      </c>
      <c r="R1" s="35"/>
    </row>
    <row r="2" spans="1:18" x14ac:dyDescent="0.2">
      <c r="A2" s="32">
        <v>100</v>
      </c>
      <c r="B2" s="26" t="s">
        <v>20</v>
      </c>
      <c r="C2" s="26" t="str">
        <f>A2&amp;" - "&amp;B2</f>
        <v>100 - Основные материалы</v>
      </c>
      <c r="D2" s="32">
        <v>101</v>
      </c>
      <c r="E2" s="26" t="s">
        <v>12</v>
      </c>
      <c r="F2" s="27" t="str">
        <f>D2&amp;" - "&amp;E2</f>
        <v>101 - Сырье</v>
      </c>
      <c r="M2" s="47">
        <v>204</v>
      </c>
      <c r="N2" s="49" t="s">
        <v>2847</v>
      </c>
      <c r="P2" s="48" t="s">
        <v>3076</v>
      </c>
      <c r="Q2" s="48" t="s">
        <v>2692</v>
      </c>
    </row>
    <row r="3" spans="1:18" x14ac:dyDescent="0.2">
      <c r="A3" s="32"/>
      <c r="D3" s="32"/>
      <c r="G3" s="30">
        <v>100</v>
      </c>
      <c r="H3" s="30" t="str">
        <f>$D$2&amp;"."&amp;G3</f>
        <v>101.100</v>
      </c>
      <c r="I3" s="31" t="s">
        <v>2883</v>
      </c>
      <c r="J3" s="29" t="str">
        <f>H3&amp;" - "&amp;I3</f>
        <v>101.100 - Рулон горячекатаный</v>
      </c>
      <c r="M3" s="47">
        <v>420</v>
      </c>
      <c r="N3" s="48" t="s">
        <v>2514</v>
      </c>
      <c r="P3" s="48" t="s">
        <v>3090</v>
      </c>
      <c r="Q3" s="48" t="s">
        <v>2677</v>
      </c>
    </row>
    <row r="4" spans="1:18" x14ac:dyDescent="0.2">
      <c r="A4" s="32"/>
      <c r="D4" s="32"/>
      <c r="G4" s="30">
        <v>200</v>
      </c>
      <c r="H4" s="30" t="str">
        <f>$D$2&amp;"."&amp;G4</f>
        <v>101.200</v>
      </c>
      <c r="I4" s="31" t="s">
        <v>2882</v>
      </c>
      <c r="J4" s="29" t="str">
        <f>H4&amp;" - "&amp;I4</f>
        <v>101.200 - Рулон горячекатаный травленый</v>
      </c>
      <c r="M4" s="47">
        <v>431</v>
      </c>
      <c r="N4" s="48" t="s">
        <v>2425</v>
      </c>
      <c r="P4" s="48" t="s">
        <v>3097</v>
      </c>
      <c r="Q4" s="48" t="s">
        <v>2670</v>
      </c>
    </row>
    <row r="5" spans="1:18" x14ac:dyDescent="0.2">
      <c r="A5" s="32"/>
      <c r="D5" s="32"/>
      <c r="G5" s="30">
        <v>300</v>
      </c>
      <c r="H5" s="30" t="str">
        <f>$D$2&amp;"."&amp;G5</f>
        <v>101.300</v>
      </c>
      <c r="I5" s="31" t="s">
        <v>2881</v>
      </c>
      <c r="J5" s="29" t="str">
        <f>H5&amp;" - "&amp;I5</f>
        <v>101.300 - Рулон холоднокатаный</v>
      </c>
      <c r="M5" s="47">
        <v>430</v>
      </c>
      <c r="N5" s="48" t="s">
        <v>2430</v>
      </c>
      <c r="P5" s="48" t="s">
        <v>3423</v>
      </c>
      <c r="Q5" s="48" t="s">
        <v>2327</v>
      </c>
    </row>
    <row r="6" spans="1:18" x14ac:dyDescent="0.2">
      <c r="A6" s="32"/>
      <c r="D6" s="32"/>
      <c r="G6" s="30">
        <v>400</v>
      </c>
      <c r="H6" s="30" t="str">
        <f>$D$2&amp;"."&amp;G6</f>
        <v>101.400</v>
      </c>
      <c r="I6" s="31" t="s">
        <v>2880</v>
      </c>
      <c r="J6" s="29" t="str">
        <f>H6&amp;" - "&amp;I6</f>
        <v>101.400 - Рулон горячеоцинкованый</v>
      </c>
      <c r="M6" s="47">
        <v>103</v>
      </c>
      <c r="N6" s="48" t="s">
        <v>26</v>
      </c>
      <c r="P6" s="48" t="s">
        <v>3061</v>
      </c>
      <c r="Q6" s="48" t="s">
        <v>2708</v>
      </c>
    </row>
    <row r="7" spans="1:18" x14ac:dyDescent="0.2">
      <c r="A7" s="32"/>
      <c r="D7" s="32">
        <v>102</v>
      </c>
      <c r="E7" s="26" t="s">
        <v>20</v>
      </c>
      <c r="F7" s="27" t="str">
        <f>D7&amp;" - "&amp;E7</f>
        <v>102 - Основные материалы</v>
      </c>
      <c r="M7" s="47">
        <v>506</v>
      </c>
      <c r="N7" s="48" t="s">
        <v>2293</v>
      </c>
      <c r="P7" s="48" t="s">
        <v>3111</v>
      </c>
      <c r="Q7" s="48" t="s">
        <v>2656</v>
      </c>
    </row>
    <row r="8" spans="1:18" x14ac:dyDescent="0.2">
      <c r="G8" s="30">
        <v>100</v>
      </c>
      <c r="H8" s="30" t="str">
        <f t="shared" ref="H8:H15" si="0">$D$7&amp;"."&amp;G8</f>
        <v>102.100</v>
      </c>
      <c r="I8" s="31" t="s">
        <v>1099</v>
      </c>
      <c r="J8" s="29" t="str">
        <f t="shared" ref="J8:J15" si="1">H8&amp;" - "&amp;I8</f>
        <v>102.100 - Цинк первичный</v>
      </c>
      <c r="M8" s="47">
        <v>407</v>
      </c>
      <c r="N8" s="48" t="s">
        <v>31</v>
      </c>
      <c r="P8" s="48" t="s">
        <v>3143</v>
      </c>
      <c r="Q8" s="48" t="s">
        <v>2625</v>
      </c>
    </row>
    <row r="9" spans="1:18" x14ac:dyDescent="0.2">
      <c r="A9" s="32"/>
      <c r="G9" s="30">
        <v>200</v>
      </c>
      <c r="H9" s="30" t="str">
        <f t="shared" si="0"/>
        <v>102.200</v>
      </c>
      <c r="I9" s="26" t="s">
        <v>2879</v>
      </c>
      <c r="J9" s="29" t="str">
        <f t="shared" si="1"/>
        <v>102.200 - Цинк - алюминиевый сплав</v>
      </c>
      <c r="M9" s="47">
        <v>422</v>
      </c>
      <c r="N9" s="48" t="s">
        <v>2483</v>
      </c>
      <c r="P9" s="48" t="s">
        <v>3414</v>
      </c>
      <c r="Q9" s="48" t="s">
        <v>2336</v>
      </c>
    </row>
    <row r="10" spans="1:18" x14ac:dyDescent="0.2">
      <c r="A10" s="32"/>
      <c r="G10" s="30">
        <v>300</v>
      </c>
      <c r="H10" s="30" t="str">
        <f t="shared" si="0"/>
        <v>102.300</v>
      </c>
      <c r="I10" s="26" t="s">
        <v>2878</v>
      </c>
      <c r="J10" s="29" t="str">
        <f t="shared" si="1"/>
        <v>102.300 - Цинк - сурмянистый сплав</v>
      </c>
      <c r="M10" s="47">
        <v>511</v>
      </c>
      <c r="N10" s="48" t="s">
        <v>2219</v>
      </c>
      <c r="P10" s="48" t="s">
        <v>3205</v>
      </c>
      <c r="Q10" s="48" t="s">
        <v>2562</v>
      </c>
    </row>
    <row r="11" spans="1:18" x14ac:dyDescent="0.2">
      <c r="A11" s="32"/>
      <c r="G11" s="30">
        <v>400</v>
      </c>
      <c r="H11" s="30" t="str">
        <f t="shared" si="0"/>
        <v>102.400</v>
      </c>
      <c r="I11" s="31" t="s">
        <v>2877</v>
      </c>
      <c r="J11" s="29" t="str">
        <f t="shared" si="1"/>
        <v>102.400 - Алюминий</v>
      </c>
      <c r="M11" s="47">
        <v>427</v>
      </c>
      <c r="N11" s="48" t="s">
        <v>2452</v>
      </c>
      <c r="P11" s="48" t="s">
        <v>3077</v>
      </c>
      <c r="Q11" s="48" t="s">
        <v>2691</v>
      </c>
    </row>
    <row r="12" spans="1:18" x14ac:dyDescent="0.2">
      <c r="A12" s="32"/>
      <c r="G12" s="32">
        <v>500</v>
      </c>
      <c r="H12" s="30" t="str">
        <f t="shared" si="0"/>
        <v>102.500</v>
      </c>
      <c r="I12" s="31" t="s">
        <v>2876</v>
      </c>
      <c r="J12" s="29" t="str">
        <f t="shared" si="1"/>
        <v>102.500 - Свинец</v>
      </c>
      <c r="M12" s="47">
        <v>425</v>
      </c>
      <c r="N12" s="48" t="s">
        <v>2458</v>
      </c>
      <c r="P12" s="48" t="s">
        <v>3026</v>
      </c>
      <c r="Q12" s="48" t="s">
        <v>2743</v>
      </c>
    </row>
    <row r="13" spans="1:18" x14ac:dyDescent="0.2">
      <c r="A13" s="32"/>
      <c r="G13" s="30">
        <v>600</v>
      </c>
      <c r="H13" s="30" t="str">
        <f t="shared" si="0"/>
        <v>102.600</v>
      </c>
      <c r="I13" s="31" t="s">
        <v>2875</v>
      </c>
      <c r="J13" s="29" t="str">
        <f t="shared" si="1"/>
        <v>102.600 - Грунт полиэфирный</v>
      </c>
      <c r="M13" s="47">
        <v>408</v>
      </c>
      <c r="N13" s="48" t="s">
        <v>2701</v>
      </c>
      <c r="P13" s="48" t="s">
        <v>2902</v>
      </c>
      <c r="Q13" s="48" t="s">
        <v>2877</v>
      </c>
    </row>
    <row r="14" spans="1:18" x14ac:dyDescent="0.2">
      <c r="A14" s="32"/>
      <c r="G14" s="30">
        <v>700</v>
      </c>
      <c r="H14" s="30" t="str">
        <f t="shared" si="0"/>
        <v>102.700</v>
      </c>
      <c r="I14" s="31" t="s">
        <v>771</v>
      </c>
      <c r="J14" s="29" t="str">
        <f t="shared" si="1"/>
        <v>102.700 - Эмаль обратной стороны</v>
      </c>
      <c r="M14" s="47">
        <v>512</v>
      </c>
      <c r="N14" s="48" t="s">
        <v>2203</v>
      </c>
      <c r="P14" s="48" t="s">
        <v>3007</v>
      </c>
      <c r="Q14" s="48" t="s">
        <v>2763</v>
      </c>
    </row>
    <row r="15" spans="1:18" x14ac:dyDescent="0.2">
      <c r="A15" s="32"/>
      <c r="G15" s="30">
        <v>800</v>
      </c>
      <c r="H15" s="30" t="str">
        <f t="shared" si="0"/>
        <v>102.800</v>
      </c>
      <c r="I15" s="31" t="s">
        <v>2874</v>
      </c>
      <c r="J15" s="29" t="str">
        <f t="shared" si="1"/>
        <v xml:space="preserve">102.800 - Эмаль лицевая </v>
      </c>
      <c r="M15" s="47">
        <v>403</v>
      </c>
      <c r="N15" s="49" t="s">
        <v>2780</v>
      </c>
      <c r="P15" s="48" t="s">
        <v>3401</v>
      </c>
      <c r="Q15" s="48" t="s">
        <v>2350</v>
      </c>
    </row>
    <row r="16" spans="1:18" x14ac:dyDescent="0.2">
      <c r="A16" s="32"/>
      <c r="D16" s="32">
        <v>103</v>
      </c>
      <c r="E16" s="26" t="s">
        <v>26</v>
      </c>
      <c r="F16" s="27" t="str">
        <f>D16&amp;" - "&amp;E16</f>
        <v>103 - Вспомогательные материалы</v>
      </c>
      <c r="M16" s="47">
        <v>411</v>
      </c>
      <c r="N16" s="48" t="s">
        <v>2629</v>
      </c>
      <c r="P16" s="48" t="s">
        <v>3407</v>
      </c>
      <c r="Q16" s="48" t="s">
        <v>2344</v>
      </c>
    </row>
    <row r="17" spans="4:17" x14ac:dyDescent="0.2">
      <c r="D17" s="32"/>
      <c r="G17" s="30">
        <v>110</v>
      </c>
      <c r="H17" s="30" t="str">
        <f t="shared" ref="H17:H26" si="2">$D$16&amp;"."&amp;G17</f>
        <v>103.110</v>
      </c>
      <c r="I17" s="26" t="s">
        <v>2873</v>
      </c>
      <c r="J17" s="29" t="str">
        <f t="shared" ref="J17:J26" si="3">H17&amp;" - "&amp;I17</f>
        <v>103.110 - Ингибитор травления</v>
      </c>
      <c r="M17" s="47">
        <v>401</v>
      </c>
      <c r="N17" s="48" t="s">
        <v>2788</v>
      </c>
      <c r="P17" s="48" t="s">
        <v>3408</v>
      </c>
      <c r="Q17" s="48" t="s">
        <v>2343</v>
      </c>
    </row>
    <row r="18" spans="4:17" x14ac:dyDescent="0.2">
      <c r="D18" s="32"/>
      <c r="G18" s="30">
        <v>120</v>
      </c>
      <c r="H18" s="30" t="str">
        <f t="shared" si="2"/>
        <v>103.120</v>
      </c>
      <c r="I18" s="26" t="s">
        <v>2872</v>
      </c>
      <c r="J18" s="29" t="str">
        <f t="shared" si="3"/>
        <v>103.120 - Ингибитор промывки</v>
      </c>
      <c r="M18" s="47">
        <v>429</v>
      </c>
      <c r="N18" s="48" t="s">
        <v>2441</v>
      </c>
      <c r="P18" s="48" t="s">
        <v>3247</v>
      </c>
      <c r="Q18" s="48" t="s">
        <v>2515</v>
      </c>
    </row>
    <row r="19" spans="4:17" x14ac:dyDescent="0.2">
      <c r="D19" s="32"/>
      <c r="G19" s="30">
        <v>130</v>
      </c>
      <c r="H19" s="30" t="str">
        <f t="shared" si="2"/>
        <v>103.130</v>
      </c>
      <c r="I19" s="26" t="s">
        <v>2871</v>
      </c>
      <c r="J19" s="29" t="str">
        <f t="shared" si="3"/>
        <v>103.130 - Масло прокатное (эмульсол)</v>
      </c>
      <c r="M19" s="47">
        <v>415</v>
      </c>
      <c r="N19" s="48" t="s">
        <v>2536</v>
      </c>
      <c r="P19" s="48" t="s">
        <v>3235</v>
      </c>
      <c r="Q19" s="48" t="s">
        <v>1061</v>
      </c>
    </row>
    <row r="20" spans="4:17" x14ac:dyDescent="0.2">
      <c r="D20" s="32"/>
      <c r="G20" s="30">
        <v>140</v>
      </c>
      <c r="H20" s="30" t="str">
        <f t="shared" si="2"/>
        <v>103.140</v>
      </c>
      <c r="I20" s="26" t="s">
        <v>2870</v>
      </c>
      <c r="J20" s="29" t="str">
        <f t="shared" si="3"/>
        <v>103.140 - Обезжириватель щелочной холоднокатаного проката</v>
      </c>
      <c r="M20" s="47">
        <v>405</v>
      </c>
      <c r="N20" s="48" t="s">
        <v>2766</v>
      </c>
      <c r="P20" s="48" t="s">
        <v>3449</v>
      </c>
      <c r="Q20" s="48" t="s">
        <v>2305</v>
      </c>
    </row>
    <row r="21" spans="4:17" x14ac:dyDescent="0.2">
      <c r="D21" s="32"/>
      <c r="G21" s="30">
        <v>150</v>
      </c>
      <c r="H21" s="30" t="str">
        <f t="shared" si="2"/>
        <v>103.150</v>
      </c>
      <c r="I21" s="26" t="s">
        <v>2869</v>
      </c>
      <c r="J21" s="29" t="str">
        <f t="shared" si="3"/>
        <v>103.150 - Присадка противовспенивающая для оцинкованного проката</v>
      </c>
      <c r="M21" s="47">
        <v>203</v>
      </c>
      <c r="N21" s="49" t="s">
        <v>2848</v>
      </c>
      <c r="P21" s="48" t="s">
        <v>3448</v>
      </c>
      <c r="Q21" s="48" t="s">
        <v>2306</v>
      </c>
    </row>
    <row r="22" spans="4:17" x14ac:dyDescent="0.2">
      <c r="D22" s="32"/>
      <c r="G22" s="30">
        <v>160</v>
      </c>
      <c r="H22" s="30" t="str">
        <f t="shared" si="2"/>
        <v>103.160</v>
      </c>
      <c r="I22" s="26" t="s">
        <v>2868</v>
      </c>
      <c r="J22" s="29" t="str">
        <f t="shared" si="3"/>
        <v>103.160 - Раствор пассивационный с шестивалентным хромом</v>
      </c>
      <c r="M22" s="47">
        <v>102</v>
      </c>
      <c r="N22" s="48" t="s">
        <v>20</v>
      </c>
      <c r="P22" s="48" t="s">
        <v>3450</v>
      </c>
      <c r="Q22" s="48" t="s">
        <v>2304</v>
      </c>
    </row>
    <row r="23" spans="4:17" x14ac:dyDescent="0.2">
      <c r="D23" s="32"/>
      <c r="G23" s="30">
        <v>170</v>
      </c>
      <c r="H23" s="30" t="str">
        <f t="shared" si="2"/>
        <v>103.170</v>
      </c>
      <c r="I23" s="31" t="s">
        <v>2867</v>
      </c>
      <c r="J23" s="29" t="str">
        <f t="shared" si="3"/>
        <v>103.170 - Раствор пассивационный с трехвалентным хромом</v>
      </c>
      <c r="M23" s="47">
        <v>424</v>
      </c>
      <c r="N23" s="48" t="s">
        <v>2475</v>
      </c>
      <c r="P23" s="48" t="s">
        <v>3128</v>
      </c>
      <c r="Q23" s="48" t="s">
        <v>2638</v>
      </c>
    </row>
    <row r="24" spans="4:17" x14ac:dyDescent="0.2">
      <c r="D24" s="32"/>
      <c r="G24" s="30">
        <v>180</v>
      </c>
      <c r="H24" s="30" t="str">
        <f t="shared" si="2"/>
        <v>103.180</v>
      </c>
      <c r="I24" s="31" t="s">
        <v>2866</v>
      </c>
      <c r="J24" s="29" t="str">
        <f t="shared" si="3"/>
        <v>103.180 - Масло консервационное для оцинкованного проката</v>
      </c>
      <c r="M24" s="47">
        <v>432</v>
      </c>
      <c r="N24" s="48" t="s">
        <v>84</v>
      </c>
      <c r="P24" s="48" t="s">
        <v>3130</v>
      </c>
      <c r="Q24" s="48" t="s">
        <v>2636</v>
      </c>
    </row>
    <row r="25" spans="4:17" x14ac:dyDescent="0.2">
      <c r="D25" s="32"/>
      <c r="G25" s="30">
        <v>190</v>
      </c>
      <c r="H25" s="30" t="str">
        <f t="shared" si="2"/>
        <v>103.190</v>
      </c>
      <c r="I25" s="31" t="s">
        <v>799</v>
      </c>
      <c r="J25" s="29" t="str">
        <f t="shared" si="3"/>
        <v>103.190 - Жидкость дрессировочная</v>
      </c>
      <c r="M25" s="47">
        <v>402</v>
      </c>
      <c r="N25" s="48" t="s">
        <v>2785</v>
      </c>
      <c r="P25" s="48" t="s">
        <v>3129</v>
      </c>
      <c r="Q25" s="48" t="s">
        <v>2637</v>
      </c>
    </row>
    <row r="26" spans="4:17" x14ac:dyDescent="0.2">
      <c r="D26" s="32"/>
      <c r="G26" s="30">
        <v>200</v>
      </c>
      <c r="H26" s="30" t="str">
        <f t="shared" si="2"/>
        <v>103.200</v>
      </c>
      <c r="I26" s="31" t="s">
        <v>2865</v>
      </c>
      <c r="J26" s="29" t="str">
        <f t="shared" si="3"/>
        <v>103.200 - Раствор конверсионный с шестивалентным хромом</v>
      </c>
      <c r="M26" s="47">
        <v>416</v>
      </c>
      <c r="N26" s="48" t="s">
        <v>2535</v>
      </c>
      <c r="P26" s="48" t="s">
        <v>3137</v>
      </c>
      <c r="Q26" s="48" t="s">
        <v>2630</v>
      </c>
    </row>
    <row r="27" spans="4:17" x14ac:dyDescent="0.2">
      <c r="D27" s="32">
        <v>104</v>
      </c>
      <c r="E27" s="26" t="s">
        <v>2864</v>
      </c>
      <c r="F27" s="27" t="str">
        <f>D27&amp;" - "&amp;E27</f>
        <v>104 - Упаковочные материалы и реквизиты</v>
      </c>
      <c r="M27" s="47">
        <v>507</v>
      </c>
      <c r="N27" s="48" t="s">
        <v>2276</v>
      </c>
      <c r="P27" s="48" t="s">
        <v>3132</v>
      </c>
      <c r="Q27" s="48" t="s">
        <v>2635</v>
      </c>
    </row>
    <row r="28" spans="4:17" x14ac:dyDescent="0.2">
      <c r="D28" s="32"/>
      <c r="G28" s="30">
        <v>110</v>
      </c>
      <c r="H28" s="30" t="str">
        <f t="shared" ref="H28:H41" si="4">$D$27&amp;"."&amp;G28</f>
        <v>104.110</v>
      </c>
      <c r="I28" s="31" t="s">
        <v>2863</v>
      </c>
      <c r="J28" s="29" t="str">
        <f t="shared" ref="J28:J41" si="5">H28&amp;" - "&amp;I28</f>
        <v>104.110 - Крепированная бумага с ингибитором коррозии VCI</v>
      </c>
      <c r="M28" s="47">
        <v>508</v>
      </c>
      <c r="N28" s="48" t="s">
        <v>2271</v>
      </c>
      <c r="P28" s="48" t="s">
        <v>3131</v>
      </c>
      <c r="Q28" s="48" t="s">
        <v>1050</v>
      </c>
    </row>
    <row r="29" spans="4:17" x14ac:dyDescent="0.2">
      <c r="D29" s="32"/>
      <c r="G29" s="30">
        <v>120</v>
      </c>
      <c r="H29" s="30" t="str">
        <f t="shared" si="4"/>
        <v>104.120</v>
      </c>
      <c r="I29" s="31" t="s">
        <v>2862</v>
      </c>
      <c r="J29" s="29" t="str">
        <f t="shared" si="5"/>
        <v>104.120 - Уголок ламинированный (картонный) защитный с просечкой</v>
      </c>
      <c r="M29" s="47">
        <v>202</v>
      </c>
      <c r="N29" s="49" t="s">
        <v>2849</v>
      </c>
      <c r="P29" s="48" t="s">
        <v>3341</v>
      </c>
      <c r="Q29" s="48" t="s">
        <v>2412</v>
      </c>
    </row>
    <row r="30" spans="4:17" x14ac:dyDescent="0.2">
      <c r="D30" s="32"/>
      <c r="G30" s="30">
        <v>130</v>
      </c>
      <c r="H30" s="30" t="str">
        <f t="shared" si="4"/>
        <v>104.130</v>
      </c>
      <c r="I30" s="31" t="s">
        <v>2861</v>
      </c>
      <c r="J30" s="29" t="str">
        <f t="shared" si="5"/>
        <v>104.130 - Лента стальная упаковочная высокопрочная</v>
      </c>
      <c r="M30" s="47">
        <v>201</v>
      </c>
      <c r="N30" s="49" t="s">
        <v>2850</v>
      </c>
      <c r="P30" s="48" t="s">
        <v>3266</v>
      </c>
      <c r="Q30" s="48" t="s">
        <v>2495</v>
      </c>
    </row>
    <row r="31" spans="4:17" x14ac:dyDescent="0.2">
      <c r="D31" s="32"/>
      <c r="G31" s="30">
        <v>140</v>
      </c>
      <c r="H31" s="30" t="str">
        <f t="shared" si="4"/>
        <v>104.140</v>
      </c>
      <c r="I31" s="31" t="s">
        <v>2860</v>
      </c>
      <c r="J31" s="29" t="str">
        <f t="shared" si="5"/>
        <v>104.140 - Замок стальной просечной</v>
      </c>
      <c r="M31" s="47">
        <v>509</v>
      </c>
      <c r="N31" s="48" t="s">
        <v>2254</v>
      </c>
      <c r="P31" s="48" t="s">
        <v>3282</v>
      </c>
      <c r="Q31" s="48" t="s">
        <v>2477</v>
      </c>
    </row>
    <row r="32" spans="4:17" x14ac:dyDescent="0.2">
      <c r="D32" s="32"/>
      <c r="G32" s="30">
        <v>150</v>
      </c>
      <c r="H32" s="30" t="str">
        <f t="shared" si="4"/>
        <v>104.150</v>
      </c>
      <c r="I32" s="31" t="s">
        <v>958</v>
      </c>
      <c r="J32" s="29" t="str">
        <f t="shared" si="5"/>
        <v>104.150 - Лента упаковочная полиэстеровая</v>
      </c>
      <c r="M32" s="47">
        <v>410</v>
      </c>
      <c r="N32" s="48" t="s">
        <v>2653</v>
      </c>
      <c r="P32" s="48" t="s">
        <v>3112</v>
      </c>
      <c r="Q32" s="48" t="s">
        <v>2655</v>
      </c>
    </row>
    <row r="33" spans="1:17" x14ac:dyDescent="0.2">
      <c r="D33" s="32"/>
      <c r="G33" s="30">
        <v>160</v>
      </c>
      <c r="H33" s="30" t="str">
        <f t="shared" si="4"/>
        <v>104.160</v>
      </c>
      <c r="I33" s="31" t="s">
        <v>2859</v>
      </c>
      <c r="J33" s="29" t="str">
        <f t="shared" si="5"/>
        <v>104.160 - Полиэтиленовая пленка</v>
      </c>
      <c r="M33" s="47">
        <v>413</v>
      </c>
      <c r="N33" s="48" t="s">
        <v>2557</v>
      </c>
      <c r="P33" s="48" t="s">
        <v>3376</v>
      </c>
      <c r="Q33" s="48" t="s">
        <v>2374</v>
      </c>
    </row>
    <row r="34" spans="1:17" x14ac:dyDescent="0.2">
      <c r="D34" s="32"/>
      <c r="G34" s="30">
        <v>170</v>
      </c>
      <c r="H34" s="30" t="str">
        <f t="shared" si="4"/>
        <v>104.170</v>
      </c>
      <c r="I34" s="31" t="s">
        <v>2858</v>
      </c>
      <c r="J34" s="29" t="str">
        <f t="shared" si="5"/>
        <v>104.170 - Клейкая лента (Скотч)</v>
      </c>
      <c r="M34" s="47">
        <v>426</v>
      </c>
      <c r="N34" s="48" t="s">
        <v>2456</v>
      </c>
      <c r="P34" s="48" t="s">
        <v>3035</v>
      </c>
      <c r="Q34" s="48" t="s">
        <v>2734</v>
      </c>
    </row>
    <row r="35" spans="1:17" x14ac:dyDescent="0.2">
      <c r="D35" s="32"/>
      <c r="G35" s="30">
        <v>180</v>
      </c>
      <c r="H35" s="30" t="str">
        <f t="shared" si="4"/>
        <v>104.180</v>
      </c>
      <c r="I35" s="31" t="s">
        <v>2857</v>
      </c>
      <c r="J35" s="29" t="str">
        <f t="shared" si="5"/>
        <v>104.180 - Защитный торцевой круг полимерный (монолитный)</v>
      </c>
      <c r="M35" s="47">
        <v>419</v>
      </c>
      <c r="N35" s="48" t="s">
        <v>2526</v>
      </c>
      <c r="P35" s="48" t="s">
        <v>3187</v>
      </c>
      <c r="Q35" s="48" t="s">
        <v>2580</v>
      </c>
    </row>
    <row r="36" spans="1:17" x14ac:dyDescent="0.2">
      <c r="D36" s="32"/>
      <c r="G36" s="30">
        <v>190</v>
      </c>
      <c r="H36" s="30" t="str">
        <f t="shared" si="4"/>
        <v>104.190</v>
      </c>
      <c r="I36" s="31" t="s">
        <v>2856</v>
      </c>
      <c r="J36" s="29" t="str">
        <f t="shared" si="5"/>
        <v>104.190 - Лист моно</v>
      </c>
      <c r="M36" s="47">
        <v>513</v>
      </c>
      <c r="N36" s="48" t="s">
        <v>2154</v>
      </c>
      <c r="P36" s="48" t="s">
        <v>3640</v>
      </c>
      <c r="Q36" s="48" t="s">
        <v>2119</v>
      </c>
    </row>
    <row r="37" spans="1:17" x14ac:dyDescent="0.2">
      <c r="D37" s="32"/>
      <c r="G37" s="30">
        <v>200</v>
      </c>
      <c r="H37" s="30" t="str">
        <f t="shared" si="4"/>
        <v>104.200</v>
      </c>
      <c r="I37" s="31" t="s">
        <v>2855</v>
      </c>
      <c r="J37" s="29" t="str">
        <f t="shared" si="5"/>
        <v>104.200 - Лист оцинкованный упаковочный</v>
      </c>
      <c r="M37" s="47">
        <v>428</v>
      </c>
      <c r="N37" s="48" t="s">
        <v>2447</v>
      </c>
      <c r="P37" s="48" t="s">
        <v>3261</v>
      </c>
      <c r="Q37" s="48" t="s">
        <v>2500</v>
      </c>
    </row>
    <row r="38" spans="1:17" x14ac:dyDescent="0.2">
      <c r="D38" s="32"/>
      <c r="G38" s="30">
        <v>210</v>
      </c>
      <c r="H38" s="30" t="str">
        <f t="shared" si="4"/>
        <v>104.210</v>
      </c>
      <c r="I38" s="31" t="s">
        <v>2854</v>
      </c>
      <c r="J38" s="29" t="str">
        <f t="shared" si="5"/>
        <v>104.210 - Уголок оцинкованный упаковочный</v>
      </c>
      <c r="M38" s="47">
        <v>421</v>
      </c>
      <c r="N38" s="48" t="s">
        <v>2505</v>
      </c>
      <c r="P38" s="48" t="s">
        <v>3658</v>
      </c>
      <c r="Q38" s="48" t="s">
        <v>2847</v>
      </c>
    </row>
    <row r="39" spans="1:17" x14ac:dyDescent="0.2">
      <c r="D39" s="32"/>
      <c r="G39" s="30">
        <v>220</v>
      </c>
      <c r="H39" s="30" t="str">
        <f t="shared" si="4"/>
        <v>104.220</v>
      </c>
      <c r="I39" s="26" t="s">
        <v>2853</v>
      </c>
      <c r="J39" s="29" t="str">
        <f t="shared" si="5"/>
        <v>104.220 - Втулка упаковочная</v>
      </c>
      <c r="M39" s="47">
        <v>101</v>
      </c>
      <c r="N39" s="48" t="s">
        <v>12</v>
      </c>
      <c r="P39" s="48" t="s">
        <v>3027</v>
      </c>
      <c r="Q39" s="48" t="s">
        <v>2742</v>
      </c>
    </row>
    <row r="40" spans="1:17" x14ac:dyDescent="0.2">
      <c r="D40" s="32"/>
      <c r="G40" s="30">
        <v>230</v>
      </c>
      <c r="H40" s="30" t="str">
        <f t="shared" si="4"/>
        <v>104.230</v>
      </c>
      <c r="I40" s="31" t="s">
        <v>2852</v>
      </c>
      <c r="J40" s="29" t="str">
        <f t="shared" si="5"/>
        <v>104.230 - Рамы упаковочные</v>
      </c>
      <c r="M40" s="47">
        <v>423</v>
      </c>
      <c r="N40" s="48" t="s">
        <v>2482</v>
      </c>
      <c r="P40" s="48" t="s">
        <v>3248</v>
      </c>
      <c r="Q40" s="48" t="s">
        <v>2513</v>
      </c>
    </row>
    <row r="41" spans="1:17" x14ac:dyDescent="0.2">
      <c r="D41" s="32"/>
      <c r="G41" s="30">
        <v>240</v>
      </c>
      <c r="H41" s="30" t="str">
        <f t="shared" si="4"/>
        <v>104.240</v>
      </c>
      <c r="I41" s="31" t="s">
        <v>2851</v>
      </c>
      <c r="J41" s="29" t="str">
        <f t="shared" si="5"/>
        <v>104.240 - Поддоны упаковочные</v>
      </c>
      <c r="M41" s="47">
        <v>417</v>
      </c>
      <c r="N41" s="48" t="s">
        <v>2534</v>
      </c>
      <c r="P41" s="48" t="s">
        <v>3252</v>
      </c>
      <c r="Q41" s="48" t="s">
        <v>2509</v>
      </c>
    </row>
    <row r="42" spans="1:17" x14ac:dyDescent="0.2">
      <c r="M42" s="47">
        <v>501</v>
      </c>
      <c r="N42" s="48" t="s">
        <v>2405</v>
      </c>
      <c r="P42" s="48" t="s">
        <v>3251</v>
      </c>
      <c r="Q42" s="48" t="s">
        <v>2510</v>
      </c>
    </row>
    <row r="43" spans="1:17" x14ac:dyDescent="0.2">
      <c r="A43" s="32">
        <v>200</v>
      </c>
      <c r="B43" s="26" t="s">
        <v>16</v>
      </c>
      <c r="C43" s="26" t="str">
        <f>A43&amp;" - "&amp;B43</f>
        <v>200 - Готовая продукция</v>
      </c>
      <c r="D43" s="32">
        <v>201</v>
      </c>
      <c r="E43" s="31" t="s">
        <v>2850</v>
      </c>
      <c r="F43" s="27" t="str">
        <f>D43&amp;" - "&amp;E43</f>
        <v>201 - Прокат листовой</v>
      </c>
      <c r="M43" s="47">
        <v>502</v>
      </c>
      <c r="N43" s="48" t="s">
        <v>2393</v>
      </c>
      <c r="P43" s="48" t="s">
        <v>3336</v>
      </c>
      <c r="Q43" s="48" t="s">
        <v>2417</v>
      </c>
    </row>
    <row r="44" spans="1:17" x14ac:dyDescent="0.2">
      <c r="C44" s="31"/>
      <c r="D44" s="32">
        <v>202</v>
      </c>
      <c r="E44" s="31" t="s">
        <v>2849</v>
      </c>
      <c r="F44" s="27" t="str">
        <f>D44&amp;" - "&amp;E44</f>
        <v>202 - Полоса оцинкованная</v>
      </c>
      <c r="M44" s="47">
        <v>503</v>
      </c>
      <c r="N44" s="48" t="s">
        <v>2354</v>
      </c>
      <c r="P44" s="48" t="s">
        <v>3544</v>
      </c>
      <c r="Q44" s="48" t="s">
        <v>2215</v>
      </c>
    </row>
    <row r="45" spans="1:17" x14ac:dyDescent="0.2">
      <c r="C45" s="31"/>
      <c r="D45" s="32">
        <v>203</v>
      </c>
      <c r="E45" s="31" t="s">
        <v>2848</v>
      </c>
      <c r="F45" s="27" t="str">
        <f>D45&amp;" - "&amp;E45</f>
        <v>203 - Некондиционная продукция</v>
      </c>
      <c r="M45" s="47">
        <v>409</v>
      </c>
      <c r="N45" s="48" t="s">
        <v>2680</v>
      </c>
      <c r="P45" s="48" t="s">
        <v>3357</v>
      </c>
      <c r="Q45" s="48" t="s">
        <v>2394</v>
      </c>
    </row>
    <row r="46" spans="1:17" x14ac:dyDescent="0.2">
      <c r="C46" s="31"/>
      <c r="D46" s="32">
        <v>204</v>
      </c>
      <c r="E46" s="31" t="s">
        <v>2847</v>
      </c>
      <c r="F46" s="27" t="str">
        <f>D46&amp;" - "&amp;E46</f>
        <v>204 - Бракованная продукция</v>
      </c>
      <c r="M46" s="47">
        <v>505</v>
      </c>
      <c r="N46" s="48" t="s">
        <v>2307</v>
      </c>
      <c r="P46" s="48" t="s">
        <v>3356</v>
      </c>
      <c r="Q46" s="48" t="s">
        <v>2395</v>
      </c>
    </row>
    <row r="47" spans="1:17" x14ac:dyDescent="0.2">
      <c r="C47" s="31"/>
      <c r="M47" s="47">
        <v>104</v>
      </c>
      <c r="N47" s="48" t="s">
        <v>2864</v>
      </c>
      <c r="P47" s="48" t="s">
        <v>3354</v>
      </c>
      <c r="Q47" s="48" t="s">
        <v>2397</v>
      </c>
    </row>
    <row r="48" spans="1:17" x14ac:dyDescent="0.2">
      <c r="A48" s="32">
        <v>300</v>
      </c>
      <c r="B48" s="26" t="s">
        <v>2846</v>
      </c>
      <c r="C48" s="26" t="str">
        <f>A48&amp;" - "&amp;B48</f>
        <v>300 - Закупаемые услуги</v>
      </c>
      <c r="D48" s="32">
        <v>301</v>
      </c>
      <c r="E48" s="26" t="s">
        <v>2845</v>
      </c>
      <c r="F48" s="27" t="str">
        <f>D48&amp;" - "&amp;E48</f>
        <v>301 - Услуги по ремонту технологического оборудования</v>
      </c>
      <c r="M48" s="47">
        <v>302</v>
      </c>
      <c r="N48" s="48" t="s">
        <v>2825</v>
      </c>
      <c r="P48" s="48" t="s">
        <v>3521</v>
      </c>
      <c r="Q48" s="48" t="s">
        <v>2238</v>
      </c>
    </row>
    <row r="49" spans="4:17" x14ac:dyDescent="0.2">
      <c r="D49" s="32"/>
      <c r="G49" s="30">
        <v>110</v>
      </c>
      <c r="H49" s="30" t="str">
        <f t="shared" ref="H49:H67" si="6">$D$48&amp;"."&amp;G49</f>
        <v>301.110</v>
      </c>
      <c r="I49" s="26" t="s">
        <v>2844</v>
      </c>
      <c r="J49" s="29" t="str">
        <f t="shared" ref="J49:J67" si="7">H49&amp;" - "&amp;I49</f>
        <v>301.110 - Услуги по ремонту и обслуживанию технологического оборудования. АТТТ</v>
      </c>
      <c r="M49" s="47">
        <v>301</v>
      </c>
      <c r="N49" s="48" t="s">
        <v>2845</v>
      </c>
      <c r="P49" s="48" t="s">
        <v>3324</v>
      </c>
      <c r="Q49" s="48" t="s">
        <v>3785</v>
      </c>
    </row>
    <row r="50" spans="4:17" x14ac:dyDescent="0.2">
      <c r="D50" s="32"/>
      <c r="G50" s="30">
        <v>120</v>
      </c>
      <c r="H50" s="30" t="str">
        <f t="shared" si="6"/>
        <v>301.120</v>
      </c>
      <c r="I50" s="26" t="s">
        <v>2843</v>
      </c>
      <c r="J50" s="29" t="str">
        <f t="shared" si="7"/>
        <v>301.120 - Услуги по ремонту и обслуживанию технологического оборудования. РСХП</v>
      </c>
      <c r="M50" s="47">
        <v>303</v>
      </c>
      <c r="N50" s="48" t="s">
        <v>2819</v>
      </c>
      <c r="P50" s="48" t="s">
        <v>3426</v>
      </c>
      <c r="Q50" s="48" t="s">
        <v>3782</v>
      </c>
    </row>
    <row r="51" spans="4:17" x14ac:dyDescent="0.2">
      <c r="D51" s="32"/>
      <c r="G51" s="30">
        <v>130</v>
      </c>
      <c r="H51" s="30" t="str">
        <f t="shared" si="6"/>
        <v>301.130</v>
      </c>
      <c r="I51" s="26" t="s">
        <v>2842</v>
      </c>
      <c r="J51" s="29" t="str">
        <f t="shared" si="7"/>
        <v>301.130 - Услуги по ремонту и обслуживанию технологического оборудования. АНГЦ</v>
      </c>
      <c r="M51" s="47">
        <v>412</v>
      </c>
      <c r="N51" s="48" t="s">
        <v>2589</v>
      </c>
      <c r="P51" s="48" t="s">
        <v>3557</v>
      </c>
      <c r="Q51" s="48" t="s">
        <v>2202</v>
      </c>
    </row>
    <row r="52" spans="4:17" x14ac:dyDescent="0.2">
      <c r="D52" s="32"/>
      <c r="G52" s="30">
        <v>140</v>
      </c>
      <c r="H52" s="30" t="str">
        <f t="shared" si="6"/>
        <v>301.140</v>
      </c>
      <c r="I52" s="26" t="s">
        <v>2841</v>
      </c>
      <c r="J52" s="29" t="str">
        <f t="shared" si="7"/>
        <v>301.140 - Услуги по ремонту и обслуживанию технологического оборудования. АПП</v>
      </c>
      <c r="M52" s="47">
        <v>414</v>
      </c>
      <c r="N52" s="48" t="s">
        <v>2551</v>
      </c>
      <c r="P52" s="48" t="s">
        <v>3642</v>
      </c>
      <c r="Q52" s="48" t="s">
        <v>2117</v>
      </c>
    </row>
    <row r="53" spans="4:17" x14ac:dyDescent="0.2">
      <c r="D53" s="32"/>
      <c r="G53" s="30">
        <v>150</v>
      </c>
      <c r="H53" s="30" t="str">
        <f t="shared" si="6"/>
        <v>301.150</v>
      </c>
      <c r="I53" s="26" t="s">
        <v>2840</v>
      </c>
      <c r="J53" s="29" t="str">
        <f t="shared" si="7"/>
        <v>301.150 - Услуги по ремонту и обслуживанию технологического оборудования. Азотная станция</v>
      </c>
      <c r="M53" s="47">
        <v>406</v>
      </c>
      <c r="N53" s="48" t="s">
        <v>2745</v>
      </c>
      <c r="P53" s="48" t="s">
        <v>3096</v>
      </c>
      <c r="Q53" s="48" t="s">
        <v>2671</v>
      </c>
    </row>
    <row r="54" spans="4:17" x14ac:dyDescent="0.2">
      <c r="D54" s="32"/>
      <c r="G54" s="30">
        <v>160</v>
      </c>
      <c r="H54" s="30" t="str">
        <f t="shared" si="6"/>
        <v>301.160</v>
      </c>
      <c r="I54" s="26" t="s">
        <v>2839</v>
      </c>
      <c r="J54" s="29" t="str">
        <f t="shared" si="7"/>
        <v>301.160 - Услуги по ремонту и обслуживанию технологического оборудования. Водородная станция</v>
      </c>
      <c r="M54" s="47">
        <v>404</v>
      </c>
      <c r="N54" s="48" t="s">
        <v>2774</v>
      </c>
      <c r="P54" s="48" t="s">
        <v>3008</v>
      </c>
      <c r="Q54" s="48" t="s">
        <v>2762</v>
      </c>
    </row>
    <row r="55" spans="4:17" x14ac:dyDescent="0.2">
      <c r="D55" s="32"/>
      <c r="G55" s="30">
        <v>170</v>
      </c>
      <c r="H55" s="30" t="str">
        <f t="shared" si="6"/>
        <v>301.170</v>
      </c>
      <c r="I55" s="26" t="s">
        <v>2838</v>
      </c>
      <c r="J55" s="29" t="str">
        <f t="shared" si="7"/>
        <v>301.170 - Услуги по ремонту и обслуживанию технологического оборудования. Компрессорная станция</v>
      </c>
      <c r="M55" s="47">
        <v>418</v>
      </c>
      <c r="N55" s="48" t="s">
        <v>2530</v>
      </c>
      <c r="P55" s="48" t="s">
        <v>3427</v>
      </c>
      <c r="Q55" s="48" t="s">
        <v>2324</v>
      </c>
    </row>
    <row r="56" spans="4:17" x14ac:dyDescent="0.2">
      <c r="D56" s="32"/>
      <c r="G56" s="30">
        <v>180</v>
      </c>
      <c r="H56" s="30" t="str">
        <f t="shared" si="6"/>
        <v>301.180</v>
      </c>
      <c r="I56" s="26" t="s">
        <v>2837</v>
      </c>
      <c r="J56" s="29" t="str">
        <f t="shared" si="7"/>
        <v>301.180 - Услуги по ремонту и обслуживанию технологического оборудования. Парогенераторная</v>
      </c>
      <c r="M56" s="47">
        <v>510</v>
      </c>
      <c r="N56" s="48" t="s">
        <v>2239</v>
      </c>
      <c r="P56" s="48" t="s">
        <v>3399</v>
      </c>
      <c r="Q56" s="48" t="s">
        <v>2352</v>
      </c>
    </row>
    <row r="57" spans="4:17" x14ac:dyDescent="0.2">
      <c r="D57" s="32"/>
      <c r="G57" s="30">
        <v>190</v>
      </c>
      <c r="H57" s="30" t="str">
        <f t="shared" si="6"/>
        <v>301.190</v>
      </c>
      <c r="I57" s="26" t="s">
        <v>2836</v>
      </c>
      <c r="J57" s="29" t="str">
        <f t="shared" si="7"/>
        <v>301.190 - Услуги по ремонту и обслуживанию технологического оборудования. Система аспирации</v>
      </c>
      <c r="M57" s="47">
        <v>504</v>
      </c>
      <c r="N57" s="48" t="s">
        <v>2337</v>
      </c>
      <c r="P57" s="48" t="s">
        <v>3555</v>
      </c>
      <c r="Q57" s="48" t="s">
        <v>2205</v>
      </c>
    </row>
    <row r="58" spans="4:17" ht="15" x14ac:dyDescent="0.25">
      <c r="D58" s="32"/>
      <c r="G58" s="30">
        <v>200</v>
      </c>
      <c r="H58" s="30" t="str">
        <f t="shared" si="6"/>
        <v>301.200</v>
      </c>
      <c r="I58" s="26" t="s">
        <v>2835</v>
      </c>
      <c r="J58" s="29" t="str">
        <f t="shared" si="7"/>
        <v>301.200 - Услуги по ремонту и обслуживанию технологического оборудования. ОВиК</v>
      </c>
      <c r="M58" s="50"/>
      <c r="N58" s="50"/>
      <c r="P58" s="48" t="s">
        <v>3402</v>
      </c>
      <c r="Q58" s="48" t="s">
        <v>2349</v>
      </c>
    </row>
    <row r="59" spans="4:17" ht="15" x14ac:dyDescent="0.25">
      <c r="D59" s="32"/>
      <c r="G59" s="30">
        <v>210</v>
      </c>
      <c r="H59" s="30" t="str">
        <f t="shared" si="6"/>
        <v>301.210</v>
      </c>
      <c r="I59" s="26" t="s">
        <v>2834</v>
      </c>
      <c r="J59" s="29" t="str">
        <f t="shared" si="7"/>
        <v>301.210 - Услуги по ремонту и обслуживанию технологического оборудования. Газораспределительное и газоиспользующеее оборудования</v>
      </c>
      <c r="M59" s="50"/>
      <c r="N59" s="50"/>
      <c r="P59" s="48" t="s">
        <v>3216</v>
      </c>
      <c r="Q59" s="48" t="s">
        <v>2549</v>
      </c>
    </row>
    <row r="60" spans="4:17" ht="15" x14ac:dyDescent="0.25">
      <c r="D60" s="32"/>
      <c r="G60" s="30">
        <v>220</v>
      </c>
      <c r="H60" s="30" t="str">
        <f t="shared" si="6"/>
        <v>301.220</v>
      </c>
      <c r="I60" s="26" t="s">
        <v>2833</v>
      </c>
      <c r="J60" s="29" t="str">
        <f t="shared" si="7"/>
        <v>301.220 - Услуги по ремонту и обслуживанию технологического оборудования. Насосное оборудование</v>
      </c>
      <c r="M60" s="50"/>
      <c r="N60" s="50"/>
      <c r="P60" s="48" t="s">
        <v>3031</v>
      </c>
      <c r="Q60" s="48" t="s">
        <v>2738</v>
      </c>
    </row>
    <row r="61" spans="4:17" ht="15" x14ac:dyDescent="0.25">
      <c r="D61" s="32"/>
      <c r="G61" s="30">
        <v>230</v>
      </c>
      <c r="H61" s="30" t="str">
        <f t="shared" si="6"/>
        <v>301.230</v>
      </c>
      <c r="I61" s="26" t="s">
        <v>2832</v>
      </c>
      <c r="J61" s="29" t="str">
        <f t="shared" si="7"/>
        <v>301.230 - Услуги по ремонту и обслуживанию технологического оборудования. Котельное оборудование</v>
      </c>
      <c r="M61" s="50"/>
      <c r="N61" s="50"/>
      <c r="P61" s="48" t="s">
        <v>3396</v>
      </c>
      <c r="Q61" s="48" t="s">
        <v>2355</v>
      </c>
    </row>
    <row r="62" spans="4:17" ht="15" x14ac:dyDescent="0.25">
      <c r="D62" s="32"/>
      <c r="G62" s="30">
        <v>240</v>
      </c>
      <c r="H62" s="30" t="str">
        <f t="shared" si="6"/>
        <v>301.240</v>
      </c>
      <c r="I62" s="26" t="s">
        <v>2831</v>
      </c>
      <c r="J62" s="29" t="str">
        <f t="shared" si="7"/>
        <v>301.240 - Услуги по ремонту и обслуживанию технологического оборудования. Противопожарное оборудование</v>
      </c>
      <c r="M62" s="50"/>
      <c r="N62" s="50"/>
      <c r="P62" s="48" t="s">
        <v>2928</v>
      </c>
      <c r="Q62" s="48" t="s">
        <v>2853</v>
      </c>
    </row>
    <row r="63" spans="4:17" ht="15" x14ac:dyDescent="0.25">
      <c r="D63" s="32"/>
      <c r="G63" s="30">
        <v>250</v>
      </c>
      <c r="H63" s="30" t="str">
        <f t="shared" si="6"/>
        <v>301.250</v>
      </c>
      <c r="I63" s="26" t="s">
        <v>2830</v>
      </c>
      <c r="J63" s="29" t="str">
        <f t="shared" si="7"/>
        <v>301.250 - Услуги по ремонту и обслуживанию технологического оборудования. Дизельгенераторные устанвоки</v>
      </c>
      <c r="M63" s="50"/>
      <c r="N63" s="50"/>
      <c r="P63" s="48" t="s">
        <v>3505</v>
      </c>
      <c r="Q63" s="48" t="s">
        <v>2256</v>
      </c>
    </row>
    <row r="64" spans="4:17" ht="15" x14ac:dyDescent="0.25">
      <c r="D64" s="32"/>
      <c r="G64" s="30">
        <v>260</v>
      </c>
      <c r="H64" s="30" t="str">
        <f t="shared" si="6"/>
        <v>301.260</v>
      </c>
      <c r="I64" s="26" t="s">
        <v>2829</v>
      </c>
      <c r="J64" s="29" t="str">
        <f t="shared" si="7"/>
        <v>301.260 - Услуги по ремонту и обслуживанию технологического оборудования. Электродвигатели</v>
      </c>
      <c r="M64" s="50"/>
      <c r="N64" s="50"/>
      <c r="P64" s="48" t="s">
        <v>3522</v>
      </c>
      <c r="Q64" s="48" t="s">
        <v>2237</v>
      </c>
    </row>
    <row r="65" spans="4:17" ht="15" x14ac:dyDescent="0.25">
      <c r="D65" s="32"/>
      <c r="G65" s="30">
        <v>270</v>
      </c>
      <c r="H65" s="30" t="str">
        <f t="shared" si="6"/>
        <v>301.270</v>
      </c>
      <c r="I65" s="26" t="s">
        <v>2828</v>
      </c>
      <c r="J65" s="29" t="str">
        <f t="shared" si="7"/>
        <v>301.270 - Услуги по ремонту и обслуживанию технологического оборудования. Сварочные аппараты</v>
      </c>
      <c r="M65" s="50"/>
      <c r="N65" s="50"/>
      <c r="P65" s="48" t="s">
        <v>3265</v>
      </c>
      <c r="Q65" s="48" t="s">
        <v>2496</v>
      </c>
    </row>
    <row r="66" spans="4:17" ht="15" x14ac:dyDescent="0.25">
      <c r="D66" s="32"/>
      <c r="G66" s="30">
        <v>280</v>
      </c>
      <c r="H66" s="30" t="str">
        <f t="shared" si="6"/>
        <v>301.280</v>
      </c>
      <c r="I66" s="26" t="s">
        <v>2827</v>
      </c>
      <c r="J66" s="29" t="str">
        <f t="shared" si="7"/>
        <v>301.280 - Услуги по ремонту и обслуживанию технологического оборудования. Трансформаторы</v>
      </c>
      <c r="M66" s="50"/>
      <c r="N66" s="50"/>
      <c r="P66" s="48" t="s">
        <v>3558</v>
      </c>
      <c r="Q66" s="48" t="s">
        <v>2201</v>
      </c>
    </row>
    <row r="67" spans="4:17" ht="15" x14ac:dyDescent="0.25">
      <c r="D67" s="32"/>
      <c r="G67" s="30">
        <v>290</v>
      </c>
      <c r="H67" s="30" t="str">
        <f t="shared" si="6"/>
        <v>301.290</v>
      </c>
      <c r="I67" s="26" t="s">
        <v>2826</v>
      </c>
      <c r="J67" s="29" t="str">
        <f t="shared" si="7"/>
        <v>301.290 - Услуги по ремонту и обслуживанию технологического оборудования. Станки</v>
      </c>
      <c r="M67" s="50"/>
      <c r="N67" s="50"/>
      <c r="P67" s="48" t="s">
        <v>3244</v>
      </c>
      <c r="Q67" s="48" t="s">
        <v>2518</v>
      </c>
    </row>
    <row r="68" spans="4:17" ht="15" x14ac:dyDescent="0.25">
      <c r="D68" s="32">
        <v>302</v>
      </c>
      <c r="E68" s="26" t="s">
        <v>2825</v>
      </c>
      <c r="F68" s="27" t="str">
        <f>D68&amp;" - "&amp;E68</f>
        <v>302 - Услуги по ремонту общезаводского оборудования</v>
      </c>
      <c r="M68" s="50"/>
      <c r="N68" s="50"/>
      <c r="P68" s="48" t="s">
        <v>3081</v>
      </c>
      <c r="Q68" s="48" t="s">
        <v>2687</v>
      </c>
    </row>
    <row r="69" spans="4:17" ht="15" x14ac:dyDescent="0.25">
      <c r="D69" s="32"/>
      <c r="G69" s="30">
        <v>110</v>
      </c>
      <c r="H69" s="30" t="str">
        <f>$D$68&amp;"."&amp;G69</f>
        <v>302.110</v>
      </c>
      <c r="I69" s="26" t="s">
        <v>2824</v>
      </c>
      <c r="J69" s="29" t="str">
        <f>H69&amp;" - "&amp;I69</f>
        <v>302.110 - Услуги по ремонту и обслуживанию общезаводского оборудования. Оргтехника</v>
      </c>
      <c r="M69" s="50"/>
      <c r="N69" s="50"/>
      <c r="P69" s="48" t="s">
        <v>3193</v>
      </c>
      <c r="Q69" s="48" t="s">
        <v>2574</v>
      </c>
    </row>
    <row r="70" spans="4:17" ht="15" x14ac:dyDescent="0.25">
      <c r="D70" s="32"/>
      <c r="G70" s="30">
        <v>120</v>
      </c>
      <c r="H70" s="30" t="str">
        <f>$D$68&amp;"."&amp;G70</f>
        <v>302.120</v>
      </c>
      <c r="I70" s="26" t="s">
        <v>2823</v>
      </c>
      <c r="J70" s="29" t="str">
        <f>H70&amp;" - "&amp;I70</f>
        <v>302.120 - Услуги по ремонту и обслуживанию общезаводского оборудованияя. Лифт</v>
      </c>
      <c r="M70" s="50"/>
      <c r="N70" s="50"/>
      <c r="P70" s="48" t="s">
        <v>3389</v>
      </c>
      <c r="Q70" s="48" t="s">
        <v>2361</v>
      </c>
    </row>
    <row r="71" spans="4:17" ht="15" x14ac:dyDescent="0.25">
      <c r="D71" s="32"/>
      <c r="G71" s="30">
        <v>130</v>
      </c>
      <c r="H71" s="30" t="str">
        <f>$D$68&amp;"."&amp;G71</f>
        <v>302.130</v>
      </c>
      <c r="I71" s="26" t="s">
        <v>2822</v>
      </c>
      <c r="J71" s="29" t="str">
        <f>H71&amp;" - "&amp;I71</f>
        <v>302.130 - Услуги по ремонту и обслуживанию общезаводского оборудования. Краны</v>
      </c>
      <c r="M71" s="50"/>
      <c r="N71" s="50"/>
      <c r="P71" s="48" t="s">
        <v>3009</v>
      </c>
      <c r="Q71" s="48" t="s">
        <v>2761</v>
      </c>
    </row>
    <row r="72" spans="4:17" ht="15" x14ac:dyDescent="0.25">
      <c r="D72" s="32"/>
      <c r="G72" s="30">
        <v>140</v>
      </c>
      <c r="H72" s="30" t="str">
        <f>$D$68&amp;"."&amp;G72</f>
        <v>302.140</v>
      </c>
      <c r="I72" s="26" t="s">
        <v>2821</v>
      </c>
      <c r="J72" s="29" t="str">
        <f>H72&amp;" - "&amp;I72</f>
        <v>302.140 - Услуги по ремонту и обслуживанию общезаводского оборудования. Транспорт</v>
      </c>
      <c r="M72" s="50"/>
      <c r="N72" s="50"/>
      <c r="P72" s="48" t="s">
        <v>3523</v>
      </c>
      <c r="Q72" s="48" t="s">
        <v>2236</v>
      </c>
    </row>
    <row r="73" spans="4:17" ht="15" x14ac:dyDescent="0.25">
      <c r="D73" s="32"/>
      <c r="G73" s="30">
        <v>150</v>
      </c>
      <c r="H73" s="30" t="str">
        <f>$D$68&amp;"."&amp;G73</f>
        <v>302.150</v>
      </c>
      <c r="I73" s="26" t="s">
        <v>2820</v>
      </c>
      <c r="J73" s="29" t="str">
        <f>H73&amp;" - "&amp;I73</f>
        <v>302.150 - Услуги по ремонту и обслуживанию общезаводского оборудования. Сетевое оборудование</v>
      </c>
      <c r="M73" s="50"/>
      <c r="N73" s="50"/>
      <c r="P73" s="48" t="s">
        <v>3145</v>
      </c>
      <c r="Q73" s="48" t="s">
        <v>2623</v>
      </c>
    </row>
    <row r="74" spans="4:17" ht="15" x14ac:dyDescent="0.25">
      <c r="D74" s="32">
        <v>303</v>
      </c>
      <c r="E74" s="26" t="s">
        <v>2819</v>
      </c>
      <c r="F74" s="27" t="str">
        <f>D74&amp;" - "&amp;E74</f>
        <v>303 - Услуги прочие</v>
      </c>
      <c r="G74" s="30"/>
      <c r="M74" s="50"/>
      <c r="N74" s="50"/>
      <c r="P74" s="48" t="s">
        <v>3072</v>
      </c>
      <c r="Q74" s="48" t="s">
        <v>2696</v>
      </c>
    </row>
    <row r="75" spans="4:17" ht="15" x14ac:dyDescent="0.25">
      <c r="D75" s="32"/>
      <c r="G75" s="30">
        <v>110</v>
      </c>
      <c r="H75" s="30" t="str">
        <f t="shared" ref="H75:H106" si="8">$D$74&amp;"."&amp;G75</f>
        <v>303.110</v>
      </c>
      <c r="I75" s="26" t="s">
        <v>2818</v>
      </c>
      <c r="J75" s="29" t="str">
        <f t="shared" ref="J75:J106" si="9">H75&amp;" - "&amp;I75</f>
        <v>303.110 - Услуги по заправке баллонов техническими газами</v>
      </c>
      <c r="M75" s="50"/>
      <c r="N75" s="50"/>
      <c r="P75" s="48" t="s">
        <v>3512</v>
      </c>
      <c r="Q75" s="48" t="s">
        <v>2248</v>
      </c>
    </row>
    <row r="76" spans="4:17" ht="15" x14ac:dyDescent="0.25">
      <c r="D76" s="32"/>
      <c r="G76" s="30">
        <v>120</v>
      </c>
      <c r="H76" s="30" t="str">
        <f t="shared" si="8"/>
        <v>303.120</v>
      </c>
      <c r="I76" s="26" t="s">
        <v>2817</v>
      </c>
      <c r="J76" s="29" t="str">
        <f t="shared" si="9"/>
        <v>303.120 - Услуги по реставрации, гумированию и замене запасных частей</v>
      </c>
      <c r="M76" s="50"/>
      <c r="N76" s="50"/>
      <c r="P76" s="48" t="s">
        <v>3463</v>
      </c>
      <c r="Q76" s="48" t="s">
        <v>2291</v>
      </c>
    </row>
    <row r="77" spans="4:17" ht="15" x14ac:dyDescent="0.25">
      <c r="D77" s="32"/>
      <c r="G77" s="30">
        <v>130</v>
      </c>
      <c r="H77" s="30" t="str">
        <f t="shared" si="8"/>
        <v>303.130</v>
      </c>
      <c r="I77" s="34" t="s">
        <v>2816</v>
      </c>
      <c r="J77" s="29" t="str">
        <f t="shared" si="9"/>
        <v>303.130 - Услуги по замене масла и фильтров</v>
      </c>
      <c r="M77" s="50"/>
      <c r="N77" s="50"/>
      <c r="P77" s="48" t="s">
        <v>3467</v>
      </c>
      <c r="Q77" s="48" t="s">
        <v>2287</v>
      </c>
    </row>
    <row r="78" spans="4:17" ht="15" x14ac:dyDescent="0.25">
      <c r="D78" s="32"/>
      <c r="G78" s="30">
        <v>140</v>
      </c>
      <c r="H78" s="30" t="str">
        <f t="shared" si="8"/>
        <v>303.140</v>
      </c>
      <c r="I78" s="31" t="s">
        <v>2815</v>
      </c>
      <c r="J78" s="29" t="str">
        <f t="shared" si="9"/>
        <v>303.140 - Услуги по изготовлению запасных частей</v>
      </c>
      <c r="M78" s="50"/>
      <c r="N78" s="50"/>
      <c r="P78" s="48" t="s">
        <v>3464</v>
      </c>
      <c r="Q78" s="48" t="s">
        <v>2290</v>
      </c>
    </row>
    <row r="79" spans="4:17" ht="15" x14ac:dyDescent="0.25">
      <c r="D79" s="32"/>
      <c r="G79" s="30">
        <v>150</v>
      </c>
      <c r="H79" s="30" t="str">
        <f t="shared" si="8"/>
        <v>303.150</v>
      </c>
      <c r="I79" s="34" t="s">
        <v>2814</v>
      </c>
      <c r="J79" s="29" t="str">
        <f t="shared" si="9"/>
        <v>303.150 - Услуги по обучению, повышению квалификации и мотивации персонала</v>
      </c>
      <c r="M79" s="50"/>
      <c r="N79" s="50"/>
      <c r="P79" s="48" t="s">
        <v>3465</v>
      </c>
      <c r="Q79" s="48" t="s">
        <v>2289</v>
      </c>
    </row>
    <row r="80" spans="4:17" ht="15" x14ac:dyDescent="0.25">
      <c r="D80" s="32"/>
      <c r="G80" s="30">
        <v>160</v>
      </c>
      <c r="H80" s="30" t="str">
        <f t="shared" si="8"/>
        <v>303.160</v>
      </c>
      <c r="I80" s="26" t="s">
        <v>2083</v>
      </c>
      <c r="J80" s="29" t="str">
        <f t="shared" si="9"/>
        <v>303.160 - Услуги по оценке</v>
      </c>
      <c r="M80" s="50"/>
      <c r="N80" s="50"/>
      <c r="P80" s="48" t="s">
        <v>3468</v>
      </c>
      <c r="Q80" s="48" t="s">
        <v>2286</v>
      </c>
    </row>
    <row r="81" spans="4:17" ht="15" x14ac:dyDescent="0.25">
      <c r="D81" s="32"/>
      <c r="G81" s="30">
        <v>170</v>
      </c>
      <c r="H81" s="30" t="str">
        <f t="shared" si="8"/>
        <v>303.170</v>
      </c>
      <c r="I81" s="34" t="s">
        <v>2813</v>
      </c>
      <c r="J81" s="29" t="str">
        <f t="shared" si="9"/>
        <v>303.170 - Услуги по заправке картриджей</v>
      </c>
      <c r="M81" s="50"/>
      <c r="N81" s="50"/>
      <c r="P81" s="48" t="s">
        <v>3466</v>
      </c>
      <c r="Q81" s="48" t="s">
        <v>2288</v>
      </c>
    </row>
    <row r="82" spans="4:17" ht="15" x14ac:dyDescent="0.25">
      <c r="D82" s="32"/>
      <c r="G82" s="30">
        <v>180</v>
      </c>
      <c r="H82" s="30" t="str">
        <f t="shared" si="8"/>
        <v>303.180</v>
      </c>
      <c r="I82" s="26" t="s">
        <v>2812</v>
      </c>
      <c r="J82" s="29" t="str">
        <f t="shared" si="9"/>
        <v>303.180 - Услуги по благоустройству</v>
      </c>
      <c r="M82" s="50"/>
      <c r="N82" s="50"/>
      <c r="P82" s="48" t="s">
        <v>3294</v>
      </c>
      <c r="Q82" s="48" t="s">
        <v>2465</v>
      </c>
    </row>
    <row r="83" spans="4:17" ht="15" x14ac:dyDescent="0.25">
      <c r="D83" s="32"/>
      <c r="G83" s="30">
        <v>190</v>
      </c>
      <c r="H83" s="30" t="str">
        <f t="shared" si="8"/>
        <v>303.190</v>
      </c>
      <c r="I83" s="26" t="s">
        <v>2811</v>
      </c>
      <c r="J83" s="29" t="str">
        <f t="shared" si="9"/>
        <v xml:space="preserve">303.190 - Услуги логистические </v>
      </c>
      <c r="M83" s="50"/>
      <c r="N83" s="50"/>
      <c r="P83" s="48" t="s">
        <v>3293</v>
      </c>
      <c r="Q83" s="48" t="s">
        <v>1037</v>
      </c>
    </row>
    <row r="84" spans="4:17" ht="15" x14ac:dyDescent="0.25">
      <c r="D84" s="32"/>
      <c r="G84" s="30">
        <v>200</v>
      </c>
      <c r="H84" s="30" t="str">
        <f t="shared" si="8"/>
        <v>303.200</v>
      </c>
      <c r="I84" s="26" t="s">
        <v>2810</v>
      </c>
      <c r="J84" s="29" t="str">
        <f t="shared" si="9"/>
        <v>303.200 - Услуги брокерские</v>
      </c>
      <c r="M84" s="50"/>
      <c r="N84" s="50"/>
      <c r="P84" s="48" t="s">
        <v>3430</v>
      </c>
      <c r="Q84" s="48" t="s">
        <v>2322</v>
      </c>
    </row>
    <row r="85" spans="4:17" ht="15" x14ac:dyDescent="0.25">
      <c r="D85" s="32"/>
      <c r="G85" s="30">
        <v>210</v>
      </c>
      <c r="H85" s="30" t="str">
        <f t="shared" si="8"/>
        <v>303.210</v>
      </c>
      <c r="I85" s="26" t="s">
        <v>2809</v>
      </c>
      <c r="J85" s="29" t="str">
        <f t="shared" si="9"/>
        <v>303.210 - Услуги консалтинговые</v>
      </c>
      <c r="M85" s="50"/>
      <c r="N85" s="50"/>
      <c r="P85" s="48" t="s">
        <v>3179</v>
      </c>
      <c r="Q85" s="48" t="s">
        <v>2588</v>
      </c>
    </row>
    <row r="86" spans="4:17" ht="15" x14ac:dyDescent="0.25">
      <c r="D86" s="32"/>
      <c r="G86" s="30">
        <v>220</v>
      </c>
      <c r="H86" s="30" t="str">
        <f t="shared" si="8"/>
        <v>303.220</v>
      </c>
      <c r="I86" s="26" t="s">
        <v>2053</v>
      </c>
      <c r="J86" s="29" t="str">
        <f t="shared" si="9"/>
        <v>303.220 - Услуги по страхованию</v>
      </c>
      <c r="M86" s="50"/>
      <c r="N86" s="50"/>
      <c r="P86" s="48" t="s">
        <v>3431</v>
      </c>
      <c r="Q86" s="48" t="s">
        <v>2321</v>
      </c>
    </row>
    <row r="87" spans="4:17" ht="15" x14ac:dyDescent="0.25">
      <c r="D87" s="32"/>
      <c r="G87" s="30">
        <v>230</v>
      </c>
      <c r="H87" s="30" t="str">
        <f t="shared" si="8"/>
        <v>303.230</v>
      </c>
      <c r="I87" s="26" t="s">
        <v>2808</v>
      </c>
      <c r="J87" s="29" t="str">
        <f t="shared" si="9"/>
        <v>303.230 - Услуги по сертификации, верификации и аккредитации</v>
      </c>
      <c r="M87" s="50"/>
      <c r="N87" s="50"/>
      <c r="P87" s="48" t="s">
        <v>3616</v>
      </c>
      <c r="Q87" s="48" t="s">
        <v>2143</v>
      </c>
    </row>
    <row r="88" spans="4:17" ht="15" x14ac:dyDescent="0.25">
      <c r="D88" s="32"/>
      <c r="G88" s="30">
        <v>240</v>
      </c>
      <c r="H88" s="30" t="str">
        <f t="shared" si="8"/>
        <v>303.240</v>
      </c>
      <c r="I88" s="26" t="s">
        <v>2807</v>
      </c>
      <c r="J88" s="29" t="str">
        <f t="shared" si="9"/>
        <v>303.240 - Услуги административные</v>
      </c>
      <c r="M88" s="50"/>
      <c r="N88" s="50"/>
      <c r="P88" s="48" t="s">
        <v>3088</v>
      </c>
      <c r="Q88" s="48" t="s">
        <v>2679</v>
      </c>
    </row>
    <row r="89" spans="4:17" ht="15" x14ac:dyDescent="0.25">
      <c r="D89" s="32"/>
      <c r="G89" s="30">
        <v>250</v>
      </c>
      <c r="H89" s="30" t="str">
        <f t="shared" si="8"/>
        <v>303.250</v>
      </c>
      <c r="I89" s="34" t="s">
        <v>2806</v>
      </c>
      <c r="J89" s="29" t="str">
        <f t="shared" si="9"/>
        <v>303.250 - Услуги по обеспечению безопасности</v>
      </c>
      <c r="M89" s="50"/>
      <c r="N89" s="50"/>
      <c r="P89" s="48" t="s">
        <v>3363</v>
      </c>
      <c r="Q89" s="48" t="s">
        <v>2387</v>
      </c>
    </row>
    <row r="90" spans="4:17" ht="15" x14ac:dyDescent="0.25">
      <c r="D90" s="32"/>
      <c r="G90" s="30">
        <v>260</v>
      </c>
      <c r="H90" s="30" t="str">
        <f t="shared" si="8"/>
        <v>303.260</v>
      </c>
      <c r="I90" s="34" t="s">
        <v>2805</v>
      </c>
      <c r="J90" s="29" t="str">
        <f t="shared" si="9"/>
        <v>303.260 - Услуги по организации мероприятий</v>
      </c>
      <c r="M90" s="50"/>
      <c r="N90" s="50"/>
      <c r="P90" s="48" t="s">
        <v>2904</v>
      </c>
      <c r="Q90" s="48" t="s">
        <v>2875</v>
      </c>
    </row>
    <row r="91" spans="4:17" ht="15" x14ac:dyDescent="0.25">
      <c r="D91" s="32"/>
      <c r="G91" s="30">
        <v>270</v>
      </c>
      <c r="H91" s="30" t="str">
        <f t="shared" si="8"/>
        <v>303.270</v>
      </c>
      <c r="I91" s="26" t="s">
        <v>2804</v>
      </c>
      <c r="J91" s="29" t="str">
        <f t="shared" si="9"/>
        <v>303.270 - Услуги маркетинговые</v>
      </c>
      <c r="M91" s="50"/>
      <c r="N91" s="50"/>
      <c r="P91" s="48" t="s">
        <v>3062</v>
      </c>
      <c r="Q91" s="48" t="s">
        <v>2707</v>
      </c>
    </row>
    <row r="92" spans="4:17" ht="15" x14ac:dyDescent="0.25">
      <c r="D92" s="32"/>
      <c r="G92" s="30">
        <v>280</v>
      </c>
      <c r="H92" s="30" t="str">
        <f t="shared" si="8"/>
        <v>303.280</v>
      </c>
      <c r="I92" s="26" t="s">
        <v>2803</v>
      </c>
      <c r="J92" s="29" t="str">
        <f t="shared" si="9"/>
        <v>303.280 - Услуги по аттестации рабочих мест</v>
      </c>
      <c r="M92" s="50"/>
      <c r="N92" s="50"/>
      <c r="P92" s="48" t="s">
        <v>3524</v>
      </c>
      <c r="Q92" s="48" t="s">
        <v>3780</v>
      </c>
    </row>
    <row r="93" spans="4:17" ht="15" x14ac:dyDescent="0.25">
      <c r="D93" s="32"/>
      <c r="G93" s="30">
        <v>290</v>
      </c>
      <c r="H93" s="30" t="str">
        <f t="shared" si="8"/>
        <v>303.290</v>
      </c>
      <c r="I93" s="26" t="s">
        <v>2802</v>
      </c>
      <c r="J93" s="29" t="str">
        <f t="shared" si="9"/>
        <v>303.290 - Услуги по повышению квалификации персонала</v>
      </c>
      <c r="M93" s="50"/>
      <c r="N93" s="50"/>
      <c r="P93" s="48" t="s">
        <v>3559</v>
      </c>
      <c r="Q93" s="48" t="s">
        <v>3781</v>
      </c>
    </row>
    <row r="94" spans="4:17" ht="15" x14ac:dyDescent="0.25">
      <c r="D94" s="32"/>
      <c r="G94" s="30">
        <v>300</v>
      </c>
      <c r="H94" s="30" t="str">
        <f t="shared" si="8"/>
        <v>303.300</v>
      </c>
      <c r="I94" s="26" t="s">
        <v>2801</v>
      </c>
      <c r="J94" s="29" t="str">
        <f t="shared" si="9"/>
        <v>303.300 - Услуги по проведению медицинского осмотра</v>
      </c>
      <c r="M94" s="50"/>
      <c r="N94" s="50"/>
      <c r="P94" s="48" t="s">
        <v>3553</v>
      </c>
      <c r="Q94" s="48" t="s">
        <v>2207</v>
      </c>
    </row>
    <row r="95" spans="4:17" ht="15" x14ac:dyDescent="0.25">
      <c r="D95" s="32"/>
      <c r="G95" s="30">
        <v>310</v>
      </c>
      <c r="H95" s="30" t="str">
        <f t="shared" si="8"/>
        <v>303.310</v>
      </c>
      <c r="I95" s="26" t="s">
        <v>2800</v>
      </c>
      <c r="J95" s="29" t="str">
        <f t="shared" si="9"/>
        <v>303.310 - Услуги по аренде</v>
      </c>
      <c r="M95" s="50"/>
      <c r="N95" s="50"/>
      <c r="P95" s="48" t="s">
        <v>3297</v>
      </c>
      <c r="Q95" s="48" t="s">
        <v>2462</v>
      </c>
    </row>
    <row r="96" spans="4:17" ht="15" x14ac:dyDescent="0.25">
      <c r="D96" s="32"/>
      <c r="G96" s="30">
        <v>320</v>
      </c>
      <c r="H96" s="30" t="str">
        <f t="shared" si="8"/>
        <v>303.320</v>
      </c>
      <c r="I96" s="26" t="s">
        <v>2799</v>
      </c>
      <c r="J96" s="29" t="str">
        <f t="shared" si="9"/>
        <v>303.320 - Услуги СМР</v>
      </c>
      <c r="M96" s="50"/>
      <c r="N96" s="50"/>
      <c r="P96" s="48" t="s">
        <v>3227</v>
      </c>
      <c r="Q96" s="48" t="s">
        <v>2538</v>
      </c>
    </row>
    <row r="97" spans="1:17" ht="15" x14ac:dyDescent="0.25">
      <c r="D97" s="32"/>
      <c r="G97" s="30">
        <v>330</v>
      </c>
      <c r="H97" s="30" t="str">
        <f t="shared" si="8"/>
        <v>303.330</v>
      </c>
      <c r="I97" s="26" t="s">
        <v>2798</v>
      </c>
      <c r="J97" s="29" t="str">
        <f t="shared" si="9"/>
        <v>303.330 - Услуги государственных учреждений</v>
      </c>
      <c r="M97" s="50"/>
      <c r="N97" s="50"/>
      <c r="P97" s="48" t="s">
        <v>3560</v>
      </c>
      <c r="Q97" s="48" t="s">
        <v>2200</v>
      </c>
    </row>
    <row r="98" spans="1:17" ht="15" x14ac:dyDescent="0.25">
      <c r="D98" s="32"/>
      <c r="G98" s="30">
        <v>340</v>
      </c>
      <c r="H98" s="30" t="str">
        <f t="shared" si="8"/>
        <v>303.340</v>
      </c>
      <c r="I98" s="26" t="s">
        <v>2797</v>
      </c>
      <c r="J98" s="29" t="str">
        <f t="shared" si="9"/>
        <v>303.340 - Подписка на издания</v>
      </c>
      <c r="M98" s="50"/>
      <c r="N98" s="50"/>
      <c r="P98" s="48" t="s">
        <v>3161</v>
      </c>
      <c r="Q98" s="48" t="s">
        <v>2607</v>
      </c>
    </row>
    <row r="99" spans="1:17" ht="15" x14ac:dyDescent="0.25">
      <c r="D99" s="32"/>
      <c r="G99" s="30">
        <v>350</v>
      </c>
      <c r="H99" s="30" t="str">
        <f t="shared" si="8"/>
        <v>303.350</v>
      </c>
      <c r="I99" s="26" t="s">
        <v>2796</v>
      </c>
      <c r="J99" s="29" t="str">
        <f t="shared" si="9"/>
        <v>303.350 - Услуги противопожарной безопасности</v>
      </c>
      <c r="M99" s="50"/>
      <c r="N99" s="50"/>
      <c r="P99" s="48" t="s">
        <v>3549</v>
      </c>
      <c r="Q99" s="48" t="s">
        <v>2210</v>
      </c>
    </row>
    <row r="100" spans="1:17" ht="15" x14ac:dyDescent="0.25">
      <c r="D100" s="32"/>
      <c r="G100" s="30">
        <v>360</v>
      </c>
      <c r="H100" s="30" t="str">
        <f t="shared" si="8"/>
        <v>303.360</v>
      </c>
      <c r="I100" s="26" t="s">
        <v>2795</v>
      </c>
      <c r="J100" s="29" t="str">
        <f t="shared" si="9"/>
        <v>303.360 - Услуги медицинского обслуживания персонала</v>
      </c>
      <c r="M100" s="50"/>
      <c r="N100" s="50"/>
      <c r="P100" s="48" t="s">
        <v>3170</v>
      </c>
      <c r="Q100" s="48" t="s">
        <v>2598</v>
      </c>
    </row>
    <row r="101" spans="1:17" ht="15" x14ac:dyDescent="0.25">
      <c r="D101" s="32"/>
      <c r="G101" s="30">
        <v>370</v>
      </c>
      <c r="H101" s="30" t="str">
        <f t="shared" si="8"/>
        <v>303.370</v>
      </c>
      <c r="I101" s="34" t="s">
        <v>2794</v>
      </c>
      <c r="J101" s="29" t="str">
        <f t="shared" si="9"/>
        <v>303.370 - Услуги министерств и ведомств</v>
      </c>
      <c r="M101" s="50"/>
      <c r="N101" s="50"/>
      <c r="P101" s="48" t="s">
        <v>3346</v>
      </c>
      <c r="Q101" s="48" t="s">
        <v>2404</v>
      </c>
    </row>
    <row r="102" spans="1:17" ht="15" x14ac:dyDescent="0.25">
      <c r="D102" s="32"/>
      <c r="G102" s="30">
        <v>380</v>
      </c>
      <c r="H102" s="30" t="str">
        <f t="shared" si="8"/>
        <v>303.380</v>
      </c>
      <c r="I102" s="26" t="s">
        <v>2793</v>
      </c>
      <c r="J102" s="29" t="str">
        <f t="shared" si="9"/>
        <v>303.380 - Услуги по техническому обслуживанию и поддержке. АСКУЭ и АСТУЭ</v>
      </c>
      <c r="M102" s="50"/>
      <c r="N102" s="50"/>
      <c r="P102" s="48" t="s">
        <v>3607</v>
      </c>
      <c r="Q102" s="48" t="s">
        <v>2152</v>
      </c>
    </row>
    <row r="103" spans="1:17" ht="15" x14ac:dyDescent="0.25">
      <c r="D103" s="32"/>
      <c r="G103" s="30">
        <v>390</v>
      </c>
      <c r="H103" s="30" t="str">
        <f t="shared" si="8"/>
        <v>303.390</v>
      </c>
      <c r="I103" s="26" t="s">
        <v>2792</v>
      </c>
      <c r="J103" s="29" t="str">
        <f t="shared" si="9"/>
        <v>303.390 - Услуги по техническому обслуживанию и поддержке. Q3MET</v>
      </c>
      <c r="M103" s="50"/>
      <c r="N103" s="50"/>
      <c r="P103" s="48" t="s">
        <v>3561</v>
      </c>
      <c r="Q103" s="48" t="s">
        <v>2199</v>
      </c>
    </row>
    <row r="104" spans="1:17" ht="15" x14ac:dyDescent="0.25">
      <c r="D104" s="32"/>
      <c r="G104" s="30">
        <v>400</v>
      </c>
      <c r="H104" s="30" t="str">
        <f t="shared" si="8"/>
        <v>303.400</v>
      </c>
      <c r="I104" s="26" t="s">
        <v>2791</v>
      </c>
      <c r="J104" s="29" t="str">
        <f t="shared" si="9"/>
        <v>303.400 - Услуги по техническоей поддержке программного обеспечения</v>
      </c>
      <c r="M104" s="50"/>
      <c r="N104" s="50"/>
      <c r="P104" s="48" t="s">
        <v>3382</v>
      </c>
      <c r="Q104" s="48" t="s">
        <v>2368</v>
      </c>
    </row>
    <row r="105" spans="1:17" ht="15" x14ac:dyDescent="0.25">
      <c r="D105" s="32"/>
      <c r="G105" s="30">
        <v>410</v>
      </c>
      <c r="H105" s="30" t="str">
        <f t="shared" si="8"/>
        <v>303.410</v>
      </c>
      <c r="I105" s="26" t="s">
        <v>2790</v>
      </c>
      <c r="J105" s="29" t="str">
        <f t="shared" si="9"/>
        <v>303.410 - Услуги по разработке программного обеспечения</v>
      </c>
      <c r="M105" s="50"/>
      <c r="N105" s="50"/>
      <c r="P105" s="48" t="s">
        <v>3383</v>
      </c>
      <c r="Q105" s="48" t="s">
        <v>2367</v>
      </c>
    </row>
    <row r="106" spans="1:17" ht="15" x14ac:dyDescent="0.25">
      <c r="D106" s="32"/>
      <c r="G106" s="30">
        <v>420</v>
      </c>
      <c r="H106" s="30" t="str">
        <f t="shared" si="8"/>
        <v>303.420</v>
      </c>
      <c r="I106" s="26" t="s">
        <v>2789</v>
      </c>
      <c r="J106" s="29" t="str">
        <f t="shared" si="9"/>
        <v>303.420 - Услуги связи</v>
      </c>
      <c r="M106" s="50"/>
      <c r="N106" s="50"/>
      <c r="P106" s="48" t="s">
        <v>3024</v>
      </c>
      <c r="Q106" s="48" t="s">
        <v>2746</v>
      </c>
    </row>
    <row r="107" spans="1:17" ht="15" x14ac:dyDescent="0.25">
      <c r="M107" s="50"/>
      <c r="N107" s="50"/>
      <c r="P107" s="48" t="s">
        <v>3469</v>
      </c>
      <c r="Q107" s="48" t="s">
        <v>3768</v>
      </c>
    </row>
    <row r="108" spans="1:17" ht="15" x14ac:dyDescent="0.25">
      <c r="A108" s="32">
        <v>400</v>
      </c>
      <c r="B108" s="26" t="s">
        <v>26</v>
      </c>
      <c r="C108" s="26" t="str">
        <f>A108&amp;" - "&amp;B108</f>
        <v>400 - Вспомогательные материалы</v>
      </c>
      <c r="D108" s="32">
        <v>401</v>
      </c>
      <c r="E108" s="26" t="s">
        <v>2788</v>
      </c>
      <c r="F108" s="27" t="str">
        <f>D108&amp;" - "&amp;E108</f>
        <v>401 - Лесоматериалы</v>
      </c>
      <c r="M108" s="50"/>
      <c r="N108" s="50"/>
      <c r="P108" s="48" t="s">
        <v>3488</v>
      </c>
      <c r="Q108" s="48" t="s">
        <v>3769</v>
      </c>
    </row>
    <row r="109" spans="1:17" ht="15" x14ac:dyDescent="0.25">
      <c r="D109" s="32"/>
      <c r="G109" s="28">
        <v>110</v>
      </c>
      <c r="H109" s="30" t="str">
        <f>$D$108&amp;"."&amp;G109</f>
        <v>401.110</v>
      </c>
      <c r="I109" s="31" t="s">
        <v>2787</v>
      </c>
      <c r="J109" s="29" t="str">
        <f>H109&amp;" - "&amp;I109</f>
        <v>401.110 - Лесоматериалы. Пиломатериалы</v>
      </c>
      <c r="M109" s="50"/>
      <c r="N109" s="50"/>
      <c r="P109" s="48" t="s">
        <v>3296</v>
      </c>
      <c r="Q109" s="48" t="s">
        <v>2463</v>
      </c>
    </row>
    <row r="110" spans="1:17" ht="15" x14ac:dyDescent="0.25">
      <c r="D110" s="32"/>
      <c r="G110" s="28">
        <v>120</v>
      </c>
      <c r="H110" s="30" t="str">
        <f>$D$108&amp;"."&amp;G110</f>
        <v>401.120</v>
      </c>
      <c r="I110" s="31" t="s">
        <v>2786</v>
      </c>
      <c r="J110" s="29" t="str">
        <f>H110&amp;" - "&amp;I110</f>
        <v>401.120 - Лесоматериалы. Шпала деревянная, брус переводной</v>
      </c>
      <c r="M110" s="50"/>
      <c r="N110" s="50"/>
      <c r="P110" s="48" t="s">
        <v>3543</v>
      </c>
      <c r="Q110" s="48" t="s">
        <v>2216</v>
      </c>
    </row>
    <row r="111" spans="1:17" ht="15" x14ac:dyDescent="0.25">
      <c r="D111" s="32">
        <v>402</v>
      </c>
      <c r="E111" s="26" t="s">
        <v>2785</v>
      </c>
      <c r="F111" s="27" t="str">
        <f>D111&amp;" - "&amp;E111</f>
        <v>402 - Отходы и продукция,бывшая в употреблении</v>
      </c>
      <c r="M111" s="50"/>
      <c r="N111" s="50"/>
      <c r="P111" s="48" t="s">
        <v>3432</v>
      </c>
      <c r="Q111" s="48" t="s">
        <v>2320</v>
      </c>
    </row>
    <row r="112" spans="1:17" ht="15" x14ac:dyDescent="0.25">
      <c r="D112" s="32"/>
      <c r="G112" s="28">
        <v>110</v>
      </c>
      <c r="H112" s="30" t="str">
        <f>$D$111&amp;"."&amp;G112</f>
        <v>402.110</v>
      </c>
      <c r="I112" s="31" t="s">
        <v>2784</v>
      </c>
      <c r="J112" s="29" t="str">
        <f>H112&amp;" - "&amp;I112</f>
        <v>402.110 - Отходы металлические</v>
      </c>
      <c r="M112" s="50"/>
      <c r="N112" s="50"/>
      <c r="P112" s="48" t="s">
        <v>3256</v>
      </c>
      <c r="Q112" s="48" t="s">
        <v>2504</v>
      </c>
    </row>
    <row r="113" spans="4:17" ht="15" x14ac:dyDescent="0.25">
      <c r="D113" s="32"/>
      <c r="G113" s="28">
        <v>120</v>
      </c>
      <c r="H113" s="30" t="str">
        <f>$D$111&amp;"."&amp;G113</f>
        <v>402.120</v>
      </c>
      <c r="I113" s="31" t="s">
        <v>2783</v>
      </c>
      <c r="J113" s="29" t="str">
        <f>H113&amp;" - "&amp;I113</f>
        <v>402.120 - Отходы неметаллические</v>
      </c>
      <c r="M113" s="50"/>
      <c r="N113" s="50"/>
      <c r="P113" s="47" t="s">
        <v>3661</v>
      </c>
      <c r="Q113" s="48" t="s">
        <v>2483</v>
      </c>
    </row>
    <row r="114" spans="4:17" ht="15" x14ac:dyDescent="0.25">
      <c r="D114" s="32"/>
      <c r="G114" s="28">
        <v>130</v>
      </c>
      <c r="H114" s="30" t="str">
        <f>$D$111&amp;"."&amp;G114</f>
        <v>402.130</v>
      </c>
      <c r="I114" s="31" t="s">
        <v>2782</v>
      </c>
      <c r="J114" s="29" t="str">
        <f>H114&amp;" - "&amp;I114</f>
        <v>402.130 - Лом черных металлов</v>
      </c>
      <c r="M114" s="50"/>
      <c r="N114" s="50"/>
      <c r="P114" s="48" t="s">
        <v>3183</v>
      </c>
      <c r="Q114" s="48" t="s">
        <v>2584</v>
      </c>
    </row>
    <row r="115" spans="4:17" ht="15" x14ac:dyDescent="0.25">
      <c r="D115" s="32"/>
      <c r="G115" s="28">
        <v>140</v>
      </c>
      <c r="H115" s="30" t="str">
        <f>$D$111&amp;"."&amp;G115</f>
        <v>402.140</v>
      </c>
      <c r="I115" s="31" t="s">
        <v>2781</v>
      </c>
      <c r="J115" s="29" t="str">
        <f>H115&amp;" - "&amp;I115</f>
        <v>402.140 - Лом цветных металлов</v>
      </c>
      <c r="M115" s="50"/>
      <c r="N115" s="50"/>
      <c r="P115" s="48" t="s">
        <v>3637</v>
      </c>
      <c r="Q115" s="48" t="s">
        <v>2122</v>
      </c>
    </row>
    <row r="116" spans="4:17" ht="15" x14ac:dyDescent="0.25">
      <c r="D116" s="32">
        <v>403</v>
      </c>
      <c r="E116" s="31" t="s">
        <v>2780</v>
      </c>
      <c r="F116" s="27" t="str">
        <f>D116&amp;" - "&amp;E116</f>
        <v>403 - Лабораторные пробы(образцы) не подлежащие передаче в производство</v>
      </c>
      <c r="I116" s="31"/>
      <c r="M116" s="50"/>
      <c r="N116" s="50"/>
      <c r="P116" s="48" t="s">
        <v>3060</v>
      </c>
      <c r="Q116" s="48" t="s">
        <v>2709</v>
      </c>
    </row>
    <row r="117" spans="4:17" ht="15" x14ac:dyDescent="0.25">
      <c r="D117" s="32"/>
      <c r="G117" s="28">
        <v>110</v>
      </c>
      <c r="H117" s="30" t="str">
        <f>$D$116&amp;"."&amp;G117</f>
        <v>403.110</v>
      </c>
      <c r="I117" s="31" t="s">
        <v>2779</v>
      </c>
      <c r="J117" s="29" t="str">
        <f>H117&amp;" - "&amp;I117</f>
        <v>403.110 - Пробы(образцы).Сырье</v>
      </c>
      <c r="M117" s="50"/>
      <c r="N117" s="50"/>
      <c r="P117" s="48" t="s">
        <v>3058</v>
      </c>
      <c r="Q117" s="48" t="s">
        <v>2711</v>
      </c>
    </row>
    <row r="118" spans="4:17" ht="15" x14ac:dyDescent="0.25">
      <c r="D118" s="32"/>
      <c r="G118" s="28">
        <v>120</v>
      </c>
      <c r="H118" s="30" t="str">
        <f>$D$116&amp;"."&amp;G118</f>
        <v>403.120</v>
      </c>
      <c r="I118" s="31" t="s">
        <v>2778</v>
      </c>
      <c r="J118" s="29" t="str">
        <f>H118&amp;" - "&amp;I118</f>
        <v>403.120 - Пробы(образцы).Основные материалы</v>
      </c>
      <c r="M118" s="50"/>
      <c r="N118" s="50"/>
      <c r="P118" s="48" t="s">
        <v>2915</v>
      </c>
      <c r="Q118" s="48" t="s">
        <v>799</v>
      </c>
    </row>
    <row r="119" spans="4:17" ht="15" x14ac:dyDescent="0.25">
      <c r="D119" s="32"/>
      <c r="G119" s="28">
        <v>130</v>
      </c>
      <c r="H119" s="30" t="str">
        <f>$D$116&amp;"."&amp;G119</f>
        <v>403.130</v>
      </c>
      <c r="I119" s="31" t="s">
        <v>2777</v>
      </c>
      <c r="J119" s="29" t="str">
        <f>H119&amp;" - "&amp;I119</f>
        <v>403.130 - Пробы(образцы).Вспомогательные материалы</v>
      </c>
      <c r="M119" s="50"/>
      <c r="N119" s="50"/>
      <c r="P119" s="48" t="s">
        <v>3451</v>
      </c>
      <c r="Q119" s="48" t="s">
        <v>2303</v>
      </c>
    </row>
    <row r="120" spans="4:17" ht="15" x14ac:dyDescent="0.25">
      <c r="D120" s="32"/>
      <c r="G120" s="28">
        <v>140</v>
      </c>
      <c r="H120" s="30" t="str">
        <f>$D$116&amp;"."&amp;G120</f>
        <v>403.140</v>
      </c>
      <c r="I120" s="31" t="s">
        <v>2776</v>
      </c>
      <c r="J120" s="29" t="str">
        <f>H120&amp;" - "&amp;I120</f>
        <v>403.140 - Пробы(образцы).Реквизиты упаковки</v>
      </c>
      <c r="M120" s="50"/>
      <c r="N120" s="50"/>
      <c r="P120" s="48" t="s">
        <v>3064</v>
      </c>
      <c r="Q120" s="48" t="s">
        <v>2705</v>
      </c>
    </row>
    <row r="121" spans="4:17" ht="15" x14ac:dyDescent="0.25">
      <c r="D121" s="32"/>
      <c r="G121" s="28">
        <v>150</v>
      </c>
      <c r="H121" s="30" t="str">
        <f>$D$116&amp;"."&amp;G121</f>
        <v>403.150</v>
      </c>
      <c r="I121" s="31" t="s">
        <v>2775</v>
      </c>
      <c r="J121" s="29" t="str">
        <f>H121&amp;" - "&amp;I121</f>
        <v>403.150 - Пробы (образцы). Готовая продукция</v>
      </c>
      <c r="M121" s="50"/>
      <c r="N121" s="50"/>
      <c r="P121" s="48" t="s">
        <v>3010</v>
      </c>
      <c r="Q121" s="48" t="s">
        <v>2760</v>
      </c>
    </row>
    <row r="122" spans="4:17" ht="15" x14ac:dyDescent="0.25">
      <c r="D122" s="32">
        <v>404</v>
      </c>
      <c r="E122" s="26" t="s">
        <v>2774</v>
      </c>
      <c r="F122" s="27" t="str">
        <f>D122&amp;" - "&amp;E122</f>
        <v>404 - Черные металлы</v>
      </c>
      <c r="M122" s="50"/>
      <c r="N122" s="50"/>
      <c r="P122" s="48" t="s">
        <v>2920</v>
      </c>
      <c r="Q122" s="48" t="s">
        <v>2860</v>
      </c>
    </row>
    <row r="123" spans="4:17" ht="15" x14ac:dyDescent="0.25">
      <c r="D123" s="32"/>
      <c r="G123" s="28">
        <v>110</v>
      </c>
      <c r="H123" s="30" t="str">
        <f t="shared" ref="H123:H129" si="10">$D$122&amp;"."&amp;G123</f>
        <v>404.110</v>
      </c>
      <c r="I123" s="31" t="s">
        <v>2773</v>
      </c>
      <c r="J123" s="29" t="str">
        <f t="shared" ref="J123:J129" si="11">H123&amp;" - "&amp;I123</f>
        <v>404.110 - Черные металлы. Рельсы и рельсовые крепления</v>
      </c>
      <c r="M123" s="50"/>
      <c r="N123" s="50"/>
      <c r="P123" s="48" t="s">
        <v>3080</v>
      </c>
      <c r="Q123" s="48" t="s">
        <v>2688</v>
      </c>
    </row>
    <row r="124" spans="4:17" ht="15" x14ac:dyDescent="0.25">
      <c r="D124" s="32"/>
      <c r="G124" s="28">
        <v>120</v>
      </c>
      <c r="H124" s="30" t="str">
        <f t="shared" si="10"/>
        <v>404.120</v>
      </c>
      <c r="I124" s="31" t="s">
        <v>2772</v>
      </c>
      <c r="J124" s="29" t="str">
        <f t="shared" si="11"/>
        <v>404.120 - Черные металлы. Металлопрокат</v>
      </c>
      <c r="M124" s="50"/>
      <c r="N124" s="50"/>
      <c r="P124" s="48" t="s">
        <v>3087</v>
      </c>
      <c r="Q124" s="48" t="s">
        <v>2681</v>
      </c>
    </row>
    <row r="125" spans="4:17" ht="15" x14ac:dyDescent="0.25">
      <c r="D125" s="32"/>
      <c r="G125" s="28">
        <v>130</v>
      </c>
      <c r="H125" s="30" t="str">
        <f t="shared" si="10"/>
        <v>404.130</v>
      </c>
      <c r="I125" s="31" t="s">
        <v>2771</v>
      </c>
      <c r="J125" s="29" t="str">
        <f t="shared" si="11"/>
        <v>404.130 - Черные металлы. Трубы</v>
      </c>
      <c r="M125" s="50"/>
      <c r="N125" s="50"/>
      <c r="P125" s="48" t="s">
        <v>3104</v>
      </c>
      <c r="Q125" s="48" t="s">
        <v>2663</v>
      </c>
    </row>
    <row r="126" spans="4:17" ht="15" x14ac:dyDescent="0.25">
      <c r="D126" s="32"/>
      <c r="G126" s="28">
        <v>140</v>
      </c>
      <c r="H126" s="30" t="str">
        <f t="shared" si="10"/>
        <v>404.140</v>
      </c>
      <c r="I126" s="31" t="s">
        <v>2770</v>
      </c>
      <c r="J126" s="29" t="str">
        <f t="shared" si="11"/>
        <v>404.140 - Черные металлы. Детали и элементы трубопровода</v>
      </c>
      <c r="M126" s="50"/>
      <c r="N126" s="50"/>
      <c r="P126" s="48" t="s">
        <v>3107</v>
      </c>
      <c r="Q126" s="48" t="s">
        <v>2660</v>
      </c>
    </row>
    <row r="127" spans="4:17" ht="15" x14ac:dyDescent="0.25">
      <c r="D127" s="32"/>
      <c r="G127" s="28">
        <v>150</v>
      </c>
      <c r="H127" s="30" t="str">
        <f t="shared" si="10"/>
        <v>404.150</v>
      </c>
      <c r="I127" s="31" t="s">
        <v>2769</v>
      </c>
      <c r="J127" s="29" t="str">
        <f t="shared" si="11"/>
        <v>404.150 - Черные металлы. Баллоны для сжатых газов</v>
      </c>
      <c r="M127" s="50"/>
      <c r="N127" s="50"/>
      <c r="P127" s="48" t="s">
        <v>3103</v>
      </c>
      <c r="Q127" s="48" t="s">
        <v>2664</v>
      </c>
    </row>
    <row r="128" spans="4:17" ht="15" x14ac:dyDescent="0.25">
      <c r="D128" s="32"/>
      <c r="G128" s="28">
        <v>160</v>
      </c>
      <c r="H128" s="30" t="str">
        <f t="shared" si="10"/>
        <v>404.160</v>
      </c>
      <c r="I128" s="31" t="s">
        <v>2768</v>
      </c>
      <c r="J128" s="29" t="str">
        <f t="shared" si="11"/>
        <v>404.160 - Черные металлы. Конструкции готовые</v>
      </c>
      <c r="M128" s="50"/>
      <c r="N128" s="50"/>
      <c r="P128" s="48" t="s">
        <v>3101</v>
      </c>
      <c r="Q128" s="48" t="s">
        <v>2666</v>
      </c>
    </row>
    <row r="129" spans="4:17" ht="15" x14ac:dyDescent="0.25">
      <c r="D129" s="32"/>
      <c r="G129" s="28">
        <v>170</v>
      </c>
      <c r="H129" s="30" t="str">
        <f t="shared" si="10"/>
        <v>404.170</v>
      </c>
      <c r="I129" s="31" t="s">
        <v>2767</v>
      </c>
      <c r="J129" s="29" t="str">
        <f t="shared" si="11"/>
        <v>404.170 - Черные металлы. Изделия по чертежу</v>
      </c>
      <c r="M129" s="50"/>
      <c r="N129" s="50"/>
      <c r="P129" s="48" t="s">
        <v>3377</v>
      </c>
      <c r="Q129" s="48" t="s">
        <v>2373</v>
      </c>
    </row>
    <row r="130" spans="4:17" ht="15" x14ac:dyDescent="0.25">
      <c r="D130" s="32">
        <v>405</v>
      </c>
      <c r="E130" s="26" t="s">
        <v>2766</v>
      </c>
      <c r="F130" s="27" t="str">
        <f>D130&amp;" - "&amp;E130</f>
        <v>405 - Метизы</v>
      </c>
      <c r="M130" s="50"/>
      <c r="N130" s="50"/>
      <c r="P130" s="48" t="s">
        <v>3362</v>
      </c>
      <c r="Q130" s="48" t="s">
        <v>2388</v>
      </c>
    </row>
    <row r="131" spans="4:17" ht="15" x14ac:dyDescent="0.25">
      <c r="D131" s="32"/>
      <c r="G131" s="28">
        <v>110</v>
      </c>
      <c r="H131" s="30" t="str">
        <f t="shared" ref="H131:H150" si="12">$D$130&amp;"."&amp;G131</f>
        <v>405.110</v>
      </c>
      <c r="I131" s="31" t="s">
        <v>2765</v>
      </c>
      <c r="J131" s="29" t="str">
        <f t="shared" ref="J131:J150" si="13">H131&amp;" - "&amp;I131</f>
        <v xml:space="preserve">405.110 - Стропы </v>
      </c>
      <c r="M131" s="50"/>
      <c r="N131" s="50"/>
      <c r="P131" s="48" t="s">
        <v>3385</v>
      </c>
      <c r="Q131" s="48" t="s">
        <v>2365</v>
      </c>
    </row>
    <row r="132" spans="4:17" ht="15" x14ac:dyDescent="0.25">
      <c r="D132" s="32"/>
      <c r="G132" s="28">
        <v>120</v>
      </c>
      <c r="H132" s="30" t="str">
        <f t="shared" si="12"/>
        <v>405.120</v>
      </c>
      <c r="I132" s="31" t="s">
        <v>2764</v>
      </c>
      <c r="J132" s="29" t="str">
        <f t="shared" si="13"/>
        <v>405.120 - Электроды</v>
      </c>
      <c r="M132" s="50"/>
      <c r="N132" s="50"/>
      <c r="P132" s="48" t="s">
        <v>3102</v>
      </c>
      <c r="Q132" s="48" t="s">
        <v>2665</v>
      </c>
    </row>
    <row r="133" spans="4:17" ht="15" x14ac:dyDescent="0.25">
      <c r="D133" s="32"/>
      <c r="G133" s="28">
        <v>130</v>
      </c>
      <c r="H133" s="30" t="str">
        <f t="shared" si="12"/>
        <v>405.130</v>
      </c>
      <c r="I133" s="31" t="s">
        <v>2763</v>
      </c>
      <c r="J133" s="29" t="str">
        <f t="shared" si="13"/>
        <v xml:space="preserve">405.130 - Анкера </v>
      </c>
      <c r="M133" s="50"/>
      <c r="N133" s="50"/>
      <c r="P133" s="48" t="s">
        <v>3106</v>
      </c>
      <c r="Q133" s="48" t="s">
        <v>2661</v>
      </c>
    </row>
    <row r="134" spans="4:17" ht="15" x14ac:dyDescent="0.25">
      <c r="D134" s="32"/>
      <c r="G134" s="28">
        <v>140</v>
      </c>
      <c r="H134" s="30" t="str">
        <f t="shared" si="12"/>
        <v>405.140</v>
      </c>
      <c r="I134" s="31" t="s">
        <v>2762</v>
      </c>
      <c r="J134" s="29" t="str">
        <f t="shared" si="13"/>
        <v>405.140 - Винты, болты, гайки, шайбы</v>
      </c>
      <c r="M134" s="50"/>
      <c r="N134" s="50"/>
      <c r="P134" s="48" t="s">
        <v>3105</v>
      </c>
      <c r="Q134" s="48" t="s">
        <v>2662</v>
      </c>
    </row>
    <row r="135" spans="4:17" ht="15" x14ac:dyDescent="0.25">
      <c r="D135" s="32"/>
      <c r="G135" s="28">
        <v>150</v>
      </c>
      <c r="H135" s="30" t="str">
        <f t="shared" si="12"/>
        <v>405.150</v>
      </c>
      <c r="I135" s="31" t="s">
        <v>2761</v>
      </c>
      <c r="J135" s="29" t="str">
        <f t="shared" si="13"/>
        <v>405.150 - Гвозди, шурупы, дюбели</v>
      </c>
      <c r="M135" s="50"/>
      <c r="N135" s="50"/>
      <c r="P135" s="48" t="s">
        <v>3108</v>
      </c>
      <c r="Q135" s="48" t="s">
        <v>2659</v>
      </c>
    </row>
    <row r="136" spans="4:17" ht="15" x14ac:dyDescent="0.25">
      <c r="D136" s="32"/>
      <c r="G136" s="28">
        <v>160</v>
      </c>
      <c r="H136" s="30" t="str">
        <f t="shared" si="12"/>
        <v>405.160</v>
      </c>
      <c r="I136" s="31" t="s">
        <v>2760</v>
      </c>
      <c r="J136" s="29" t="str">
        <f t="shared" si="13"/>
        <v>405.160 - Заклепки</v>
      </c>
      <c r="M136" s="50"/>
      <c r="N136" s="50"/>
      <c r="P136" s="48" t="s">
        <v>3452</v>
      </c>
      <c r="Q136" s="48" t="s">
        <v>2302</v>
      </c>
    </row>
    <row r="137" spans="4:17" ht="15" x14ac:dyDescent="0.25">
      <c r="D137" s="32"/>
      <c r="G137" s="28">
        <v>170</v>
      </c>
      <c r="H137" s="30" t="str">
        <f t="shared" si="12"/>
        <v>405.170</v>
      </c>
      <c r="I137" s="31" t="s">
        <v>2759</v>
      </c>
      <c r="J137" s="29" t="str">
        <f t="shared" si="13"/>
        <v>405.170 - Канаты, зажимы канатные</v>
      </c>
      <c r="M137" s="50"/>
      <c r="N137" s="50"/>
      <c r="P137" s="48" t="s">
        <v>3453</v>
      </c>
      <c r="Q137" s="48" t="s">
        <v>2301</v>
      </c>
    </row>
    <row r="138" spans="4:17" ht="15" x14ac:dyDescent="0.25">
      <c r="D138" s="32"/>
      <c r="G138" s="28">
        <v>180</v>
      </c>
      <c r="H138" s="30" t="str">
        <f t="shared" si="12"/>
        <v>405.180</v>
      </c>
      <c r="I138" s="31" t="s">
        <v>2758</v>
      </c>
      <c r="J138" s="29" t="str">
        <f t="shared" si="13"/>
        <v>405.180 - Крепеж</v>
      </c>
      <c r="M138" s="50"/>
      <c r="N138" s="50"/>
      <c r="P138" s="48" t="s">
        <v>3053</v>
      </c>
      <c r="Q138" s="48" t="s">
        <v>2716</v>
      </c>
    </row>
    <row r="139" spans="4:17" ht="15" x14ac:dyDescent="0.25">
      <c r="D139" s="32"/>
      <c r="G139" s="28">
        <v>190</v>
      </c>
      <c r="H139" s="30" t="str">
        <f t="shared" si="12"/>
        <v>405.190</v>
      </c>
      <c r="I139" s="31" t="s">
        <v>2757</v>
      </c>
      <c r="J139" s="29" t="str">
        <f t="shared" si="13"/>
        <v>405.190 - Лента нихромовая</v>
      </c>
      <c r="M139" s="50"/>
      <c r="N139" s="50"/>
      <c r="P139" s="48" t="s">
        <v>2924</v>
      </c>
      <c r="Q139" s="48" t="s">
        <v>2857</v>
      </c>
    </row>
    <row r="140" spans="4:17" ht="15" x14ac:dyDescent="0.25">
      <c r="D140" s="32"/>
      <c r="G140" s="28">
        <v>200</v>
      </c>
      <c r="H140" s="30" t="str">
        <f t="shared" si="12"/>
        <v>405.200</v>
      </c>
      <c r="I140" s="31" t="s">
        <v>2756</v>
      </c>
      <c r="J140" s="29" t="str">
        <f t="shared" si="13"/>
        <v>405.200 - Проволока</v>
      </c>
      <c r="M140" s="50"/>
      <c r="N140" s="50"/>
      <c r="P140" s="48" t="s">
        <v>3315</v>
      </c>
      <c r="Q140" s="48" t="s">
        <v>2439</v>
      </c>
    </row>
    <row r="141" spans="4:17" ht="15" x14ac:dyDescent="0.25">
      <c r="D141" s="32"/>
      <c r="G141" s="28">
        <v>210</v>
      </c>
      <c r="H141" s="30" t="str">
        <f t="shared" si="12"/>
        <v>405.210</v>
      </c>
      <c r="I141" s="31" t="s">
        <v>2755</v>
      </c>
      <c r="J141" s="29" t="str">
        <f t="shared" si="13"/>
        <v>405.210 - Сетка стальная</v>
      </c>
      <c r="M141" s="50"/>
      <c r="N141" s="50"/>
      <c r="P141" s="48" t="s">
        <v>3314</v>
      </c>
      <c r="Q141" s="48" t="s">
        <v>2440</v>
      </c>
    </row>
    <row r="142" spans="4:17" ht="15" x14ac:dyDescent="0.25">
      <c r="D142" s="32"/>
      <c r="G142" s="28">
        <v>220</v>
      </c>
      <c r="H142" s="30" t="str">
        <f t="shared" si="12"/>
        <v>405.220</v>
      </c>
      <c r="I142" s="31" t="s">
        <v>2754</v>
      </c>
      <c r="J142" s="29" t="str">
        <f t="shared" si="13"/>
        <v>405.220 - Фибра</v>
      </c>
      <c r="M142" s="50"/>
      <c r="N142" s="50"/>
      <c r="P142" s="48" t="s">
        <v>3113</v>
      </c>
      <c r="Q142" s="48" t="s">
        <v>2654</v>
      </c>
    </row>
    <row r="143" spans="4:17" ht="15" x14ac:dyDescent="0.25">
      <c r="D143" s="32"/>
      <c r="G143" s="28">
        <v>230</v>
      </c>
      <c r="H143" s="30" t="str">
        <f t="shared" si="12"/>
        <v>405.230</v>
      </c>
      <c r="I143" s="31" t="s">
        <v>2753</v>
      </c>
      <c r="J143" s="29" t="str">
        <f t="shared" si="13"/>
        <v>405.230 - Стопорные кольца</v>
      </c>
      <c r="M143" s="50"/>
      <c r="N143" s="50"/>
      <c r="P143" s="48" t="s">
        <v>3495</v>
      </c>
      <c r="Q143" s="48" t="s">
        <v>2266</v>
      </c>
    </row>
    <row r="144" spans="4:17" ht="15" x14ac:dyDescent="0.25">
      <c r="D144" s="32"/>
      <c r="G144" s="28">
        <v>240</v>
      </c>
      <c r="H144" s="30" t="str">
        <f t="shared" si="12"/>
        <v>405.240</v>
      </c>
      <c r="I144" s="31" t="s">
        <v>2752</v>
      </c>
      <c r="J144" s="29" t="str">
        <f t="shared" si="13"/>
        <v xml:space="preserve">405.240 - Флюсы </v>
      </c>
      <c r="M144" s="50"/>
      <c r="N144" s="50"/>
      <c r="P144" s="48" t="s">
        <v>3503</v>
      </c>
      <c r="Q144" s="48" t="s">
        <v>2258</v>
      </c>
    </row>
    <row r="145" spans="4:17" ht="15" x14ac:dyDescent="0.25">
      <c r="D145" s="32"/>
      <c r="G145" s="28">
        <v>250</v>
      </c>
      <c r="H145" s="30" t="str">
        <f t="shared" si="12"/>
        <v>405.250</v>
      </c>
      <c r="I145" s="31" t="s">
        <v>2751</v>
      </c>
      <c r="J145" s="29" t="str">
        <f t="shared" si="13"/>
        <v>405.250 - Цепи, звено</v>
      </c>
      <c r="M145" s="50"/>
      <c r="N145" s="50"/>
      <c r="P145" s="48" t="s">
        <v>3301</v>
      </c>
      <c r="Q145" s="48" t="s">
        <v>2457</v>
      </c>
    </row>
    <row r="146" spans="4:17" ht="15" x14ac:dyDescent="0.25">
      <c r="D146" s="32"/>
      <c r="G146" s="28">
        <v>260</v>
      </c>
      <c r="H146" s="30" t="str">
        <f t="shared" si="12"/>
        <v>405.260</v>
      </c>
      <c r="I146" s="31" t="s">
        <v>2750</v>
      </c>
      <c r="J146" s="29" t="str">
        <f t="shared" si="13"/>
        <v>405.260 - Шплинты</v>
      </c>
      <c r="M146" s="50"/>
      <c r="N146" s="50"/>
      <c r="P146" s="48" t="s">
        <v>3277</v>
      </c>
      <c r="Q146" s="48" t="s">
        <v>2484</v>
      </c>
    </row>
    <row r="147" spans="4:17" ht="15" x14ac:dyDescent="0.25">
      <c r="D147" s="32"/>
      <c r="G147" s="28">
        <v>270</v>
      </c>
      <c r="H147" s="30" t="str">
        <f t="shared" si="12"/>
        <v>405.270</v>
      </c>
      <c r="I147" s="31" t="s">
        <v>2749</v>
      </c>
      <c r="J147" s="29" t="str">
        <f t="shared" si="13"/>
        <v>405.270 - Штифты, шпильки, шпонки, шканты</v>
      </c>
      <c r="M147" s="50"/>
      <c r="N147" s="50"/>
      <c r="P147" s="48" t="s">
        <v>3220</v>
      </c>
      <c r="Q147" s="48" t="s">
        <v>2545</v>
      </c>
    </row>
    <row r="148" spans="4:17" ht="15" x14ac:dyDescent="0.25">
      <c r="D148" s="32"/>
      <c r="G148" s="28">
        <v>280</v>
      </c>
      <c r="H148" s="30" t="str">
        <f t="shared" si="12"/>
        <v>405.280</v>
      </c>
      <c r="I148" s="31" t="s">
        <v>2748</v>
      </c>
      <c r="J148" s="29" t="str">
        <f t="shared" si="13"/>
        <v>405.280 - Мелющие тела</v>
      </c>
      <c r="M148" s="50"/>
      <c r="N148" s="50"/>
      <c r="P148" s="48" t="s">
        <v>3219</v>
      </c>
      <c r="Q148" s="48" t="s">
        <v>2546</v>
      </c>
    </row>
    <row r="149" spans="4:17" ht="15" x14ac:dyDescent="0.25">
      <c r="D149" s="32"/>
      <c r="G149" s="28">
        <v>290</v>
      </c>
      <c r="H149" s="30" t="str">
        <f t="shared" si="12"/>
        <v>405.290</v>
      </c>
      <c r="I149" s="31" t="s">
        <v>2747</v>
      </c>
      <c r="J149" s="29" t="str">
        <f t="shared" si="13"/>
        <v>405.290 - Порошок железный</v>
      </c>
      <c r="M149" s="50"/>
      <c r="N149" s="50"/>
      <c r="P149" s="48" t="s">
        <v>3083</v>
      </c>
      <c r="Q149" s="48" t="s">
        <v>2685</v>
      </c>
    </row>
    <row r="150" spans="4:17" ht="15" x14ac:dyDescent="0.25">
      <c r="D150" s="32"/>
      <c r="G150" s="28">
        <v>300</v>
      </c>
      <c r="H150" s="30" t="str">
        <f t="shared" si="12"/>
        <v>405.300</v>
      </c>
      <c r="I150" s="31" t="s">
        <v>2746</v>
      </c>
      <c r="J150" s="29" t="str">
        <f t="shared" si="13"/>
        <v>405.300 - Дробь</v>
      </c>
      <c r="M150" s="50"/>
      <c r="N150" s="50"/>
      <c r="P150" s="48" t="s">
        <v>3525</v>
      </c>
      <c r="Q150" s="48" t="s">
        <v>2235</v>
      </c>
    </row>
    <row r="151" spans="4:17" ht="15" x14ac:dyDescent="0.25">
      <c r="D151" s="32">
        <v>406</v>
      </c>
      <c r="E151" s="26" t="s">
        <v>2745</v>
      </c>
      <c r="F151" s="27" t="str">
        <f>D151&amp;" - "&amp;E151</f>
        <v>406 - Цветной прокат и изделия</v>
      </c>
      <c r="M151" s="50"/>
      <c r="N151" s="50"/>
      <c r="P151" s="48" t="s">
        <v>3234</v>
      </c>
      <c r="Q151" s="48" t="s">
        <v>2528</v>
      </c>
    </row>
    <row r="152" spans="4:17" ht="15" x14ac:dyDescent="0.25">
      <c r="D152" s="32"/>
      <c r="G152" s="28">
        <v>110</v>
      </c>
      <c r="H152" s="30" t="str">
        <f t="shared" ref="H152:H160" si="14">$D$151&amp;"."&amp;G152</f>
        <v>406.110</v>
      </c>
      <c r="I152" s="31" t="s">
        <v>2744</v>
      </c>
      <c r="J152" s="29" t="str">
        <f t="shared" ref="J152:J160" si="15">H152&amp;" - "&amp;I152</f>
        <v>406.110 - Латунный прокат</v>
      </c>
      <c r="M152" s="50"/>
      <c r="N152" s="50"/>
      <c r="P152" s="48" t="s">
        <v>3127</v>
      </c>
      <c r="Q152" s="48" t="s">
        <v>2639</v>
      </c>
    </row>
    <row r="153" spans="4:17" ht="15" x14ac:dyDescent="0.25">
      <c r="D153" s="32"/>
      <c r="G153" s="28">
        <v>120</v>
      </c>
      <c r="H153" s="30" t="str">
        <f t="shared" si="14"/>
        <v>406.120</v>
      </c>
      <c r="I153" s="31" t="s">
        <v>2743</v>
      </c>
      <c r="J153" s="29" t="str">
        <f t="shared" si="15"/>
        <v>406.120 - Алюминевый прокат</v>
      </c>
      <c r="M153" s="50"/>
      <c r="N153" s="50"/>
      <c r="P153" s="48" t="s">
        <v>3228</v>
      </c>
      <c r="Q153" s="48" t="s">
        <v>2537</v>
      </c>
    </row>
    <row r="154" spans="4:17" ht="15" x14ac:dyDescent="0.25">
      <c r="D154" s="32"/>
      <c r="G154" s="28">
        <v>130</v>
      </c>
      <c r="H154" s="30" t="str">
        <f t="shared" si="14"/>
        <v>406.130</v>
      </c>
      <c r="I154" s="31" t="s">
        <v>2742</v>
      </c>
      <c r="J154" s="29" t="str">
        <f t="shared" si="15"/>
        <v>406.130 - Бронзовый прокат</v>
      </c>
      <c r="M154" s="50"/>
      <c r="N154" s="50"/>
      <c r="P154" s="48" t="s">
        <v>3221</v>
      </c>
      <c r="Q154" s="48" t="s">
        <v>2544</v>
      </c>
    </row>
    <row r="155" spans="4:17" ht="15" x14ac:dyDescent="0.25">
      <c r="D155" s="32"/>
      <c r="G155" s="28">
        <v>140</v>
      </c>
      <c r="H155" s="30" t="str">
        <f t="shared" si="14"/>
        <v>406.140</v>
      </c>
      <c r="I155" s="31" t="s">
        <v>2741</v>
      </c>
      <c r="J155" s="29" t="str">
        <f t="shared" si="15"/>
        <v>406.140 - Свинцовый прокат</v>
      </c>
      <c r="M155" s="50"/>
      <c r="N155" s="50"/>
      <c r="P155" s="48" t="s">
        <v>3526</v>
      </c>
      <c r="Q155" s="48" t="s">
        <v>2234</v>
      </c>
    </row>
    <row r="156" spans="4:17" ht="15" x14ac:dyDescent="0.25">
      <c r="D156" s="32"/>
      <c r="G156" s="28">
        <v>150</v>
      </c>
      <c r="H156" s="30" t="str">
        <f t="shared" si="14"/>
        <v>406.150</v>
      </c>
      <c r="I156" s="31" t="s">
        <v>2740</v>
      </c>
      <c r="J156" s="29" t="str">
        <f t="shared" si="15"/>
        <v>406.150 - Цинковый прокат</v>
      </c>
      <c r="M156" s="50"/>
      <c r="N156" s="50"/>
      <c r="P156" s="48" t="s">
        <v>2908</v>
      </c>
      <c r="Q156" s="48" t="s">
        <v>2872</v>
      </c>
    </row>
    <row r="157" spans="4:17" ht="15" x14ac:dyDescent="0.25">
      <c r="D157" s="32"/>
      <c r="G157" s="28">
        <v>160</v>
      </c>
      <c r="H157" s="30" t="str">
        <f t="shared" si="14"/>
        <v>406.160</v>
      </c>
      <c r="I157" s="31" t="s">
        <v>2739</v>
      </c>
      <c r="J157" s="29" t="str">
        <f t="shared" si="15"/>
        <v>406.160 - Титановый прокат</v>
      </c>
      <c r="M157" s="50"/>
      <c r="N157" s="50"/>
      <c r="P157" s="48" t="s">
        <v>2907</v>
      </c>
      <c r="Q157" s="48" t="s">
        <v>2873</v>
      </c>
    </row>
    <row r="158" spans="4:17" ht="15" x14ac:dyDescent="0.25">
      <c r="D158" s="32"/>
      <c r="G158" s="28">
        <v>170</v>
      </c>
      <c r="H158" s="30" t="str">
        <f t="shared" si="14"/>
        <v>406.170</v>
      </c>
      <c r="I158" s="31" t="s">
        <v>2738</v>
      </c>
      <c r="J158" s="29" t="str">
        <f t="shared" si="15"/>
        <v>406.170 - Вольфрамовый прокат</v>
      </c>
      <c r="M158" s="50"/>
      <c r="N158" s="50"/>
      <c r="P158" s="48" t="s">
        <v>3199</v>
      </c>
      <c r="Q158" s="48" t="s">
        <v>2568</v>
      </c>
    </row>
    <row r="159" spans="4:17" ht="15" x14ac:dyDescent="0.25">
      <c r="D159" s="32"/>
      <c r="G159" s="28">
        <v>180</v>
      </c>
      <c r="H159" s="30" t="str">
        <f t="shared" si="14"/>
        <v>406.180</v>
      </c>
      <c r="I159" s="31" t="s">
        <v>2737</v>
      </c>
      <c r="J159" s="29" t="str">
        <f t="shared" si="15"/>
        <v>406.180 - Медноникилиевый прокат</v>
      </c>
      <c r="M159" s="50"/>
      <c r="N159" s="50"/>
      <c r="P159" s="48" t="s">
        <v>3257</v>
      </c>
      <c r="Q159" s="48" t="s">
        <v>2503</v>
      </c>
    </row>
    <row r="160" spans="4:17" ht="15" x14ac:dyDescent="0.25">
      <c r="D160" s="32"/>
      <c r="G160" s="28">
        <v>190</v>
      </c>
      <c r="H160" s="30" t="str">
        <f t="shared" si="14"/>
        <v>406.190</v>
      </c>
      <c r="I160" s="31" t="s">
        <v>2736</v>
      </c>
      <c r="J160" s="29" t="str">
        <f t="shared" si="15"/>
        <v>406.190 -  Трубы</v>
      </c>
      <c r="M160" s="50"/>
      <c r="N160" s="50"/>
      <c r="P160" s="48" t="s">
        <v>3082</v>
      </c>
      <c r="Q160" s="48" t="s">
        <v>2686</v>
      </c>
    </row>
    <row r="161" spans="4:17" ht="15" x14ac:dyDescent="0.25">
      <c r="D161" s="32">
        <v>407</v>
      </c>
      <c r="E161" s="26" t="s">
        <v>31</v>
      </c>
      <c r="F161" s="27" t="str">
        <f>D161&amp;" - "&amp;E161</f>
        <v>407 - ГСМ и топливо</v>
      </c>
      <c r="M161" s="50"/>
      <c r="N161" s="50"/>
      <c r="P161" s="48" t="s">
        <v>3086</v>
      </c>
      <c r="Q161" s="48" t="s">
        <v>2682</v>
      </c>
    </row>
    <row r="162" spans="4:17" ht="15" x14ac:dyDescent="0.25">
      <c r="D162" s="32"/>
      <c r="G162" s="28">
        <v>110</v>
      </c>
      <c r="H162" s="30" t="str">
        <f t="shared" ref="H162:H195" si="16">$D$161&amp;"."&amp;G162</f>
        <v>407.110</v>
      </c>
      <c r="I162" s="31" t="s">
        <v>2735</v>
      </c>
      <c r="J162" s="29" t="str">
        <f t="shared" ref="J162:J195" si="17">H162&amp;" - "&amp;I162</f>
        <v>407.110 - Топливо дизельное</v>
      </c>
      <c r="M162" s="50"/>
      <c r="N162" s="50"/>
      <c r="P162" s="48" t="s">
        <v>3527</v>
      </c>
      <c r="Q162" s="48" t="s">
        <v>2233</v>
      </c>
    </row>
    <row r="163" spans="4:17" ht="15" x14ac:dyDescent="0.25">
      <c r="D163" s="32"/>
      <c r="G163" s="28">
        <v>120</v>
      </c>
      <c r="H163" s="30" t="str">
        <f t="shared" si="16"/>
        <v>407.120</v>
      </c>
      <c r="I163" s="31" t="s">
        <v>2734</v>
      </c>
      <c r="J163" s="29" t="str">
        <f t="shared" si="17"/>
        <v>407.120 - Бензин автомобильный</v>
      </c>
      <c r="M163" s="50"/>
      <c r="N163" s="50"/>
      <c r="P163" s="48" t="s">
        <v>3085</v>
      </c>
      <c r="Q163" s="48" t="s">
        <v>2683</v>
      </c>
    </row>
    <row r="164" spans="4:17" ht="15" x14ac:dyDescent="0.25">
      <c r="D164" s="32"/>
      <c r="G164" s="28">
        <v>130</v>
      </c>
      <c r="H164" s="30" t="str">
        <f t="shared" si="16"/>
        <v>407.130</v>
      </c>
      <c r="I164" s="31" t="s">
        <v>2733</v>
      </c>
      <c r="J164" s="29" t="str">
        <f t="shared" si="17"/>
        <v>407.130 - Масла моторные</v>
      </c>
      <c r="M164" s="50"/>
      <c r="N164" s="50"/>
      <c r="P164" s="48" t="s">
        <v>3084</v>
      </c>
      <c r="Q164" s="48" t="s">
        <v>2684</v>
      </c>
    </row>
    <row r="165" spans="4:17" ht="15" x14ac:dyDescent="0.25">
      <c r="D165" s="32"/>
      <c r="G165" s="28">
        <v>140</v>
      </c>
      <c r="H165" s="30" t="str">
        <f t="shared" si="16"/>
        <v>407.140</v>
      </c>
      <c r="I165" s="31" t="s">
        <v>2732</v>
      </c>
      <c r="J165" s="29" t="str">
        <f t="shared" si="17"/>
        <v>407.140 - Масла турбинные</v>
      </c>
      <c r="M165" s="50"/>
      <c r="N165" s="50"/>
      <c r="P165" s="48" t="s">
        <v>3562</v>
      </c>
      <c r="Q165" s="48" t="s">
        <v>2198</v>
      </c>
    </row>
    <row r="166" spans="4:17" ht="15" x14ac:dyDescent="0.25">
      <c r="D166" s="32"/>
      <c r="G166" s="28">
        <v>150</v>
      </c>
      <c r="H166" s="30" t="str">
        <f t="shared" si="16"/>
        <v>407.150</v>
      </c>
      <c r="I166" s="31" t="s">
        <v>2731</v>
      </c>
      <c r="J166" s="29" t="str">
        <f t="shared" si="17"/>
        <v>407.150 - Масла трансформаторные</v>
      </c>
      <c r="M166" s="50"/>
      <c r="N166" s="50"/>
      <c r="P166" s="48" t="s">
        <v>3630</v>
      </c>
      <c r="Q166" s="48" t="s">
        <v>2129</v>
      </c>
    </row>
    <row r="167" spans="4:17" ht="15" x14ac:dyDescent="0.25">
      <c r="D167" s="32"/>
      <c r="G167" s="28">
        <v>160</v>
      </c>
      <c r="H167" s="30" t="str">
        <f t="shared" si="16"/>
        <v>407.160</v>
      </c>
      <c r="I167" s="31" t="s">
        <v>2730</v>
      </c>
      <c r="J167" s="29" t="str">
        <f t="shared" si="17"/>
        <v>407.160 - Масла компрессорные</v>
      </c>
      <c r="M167" s="50"/>
      <c r="N167" s="50"/>
      <c r="P167" s="48" t="s">
        <v>3563</v>
      </c>
      <c r="Q167" s="48" t="s">
        <v>2197</v>
      </c>
    </row>
    <row r="168" spans="4:17" ht="15" x14ac:dyDescent="0.25">
      <c r="D168" s="32"/>
      <c r="G168" s="28">
        <v>170</v>
      </c>
      <c r="H168" s="30" t="str">
        <f t="shared" si="16"/>
        <v>407.170</v>
      </c>
      <c r="I168" s="31" t="s">
        <v>2729</v>
      </c>
      <c r="J168" s="29" t="str">
        <f t="shared" si="17"/>
        <v>407.170 - Масла вакуумные.</v>
      </c>
      <c r="M168" s="50"/>
      <c r="N168" s="50"/>
      <c r="P168" s="48" t="s">
        <v>3564</v>
      </c>
      <c r="Q168" s="48" t="s">
        <v>2196</v>
      </c>
    </row>
    <row r="169" spans="4:17" ht="15" x14ac:dyDescent="0.25">
      <c r="D169" s="32"/>
      <c r="G169" s="28">
        <v>180</v>
      </c>
      <c r="H169" s="30" t="str">
        <f t="shared" si="16"/>
        <v>407.180</v>
      </c>
      <c r="I169" s="31" t="s">
        <v>2728</v>
      </c>
      <c r="J169" s="29" t="str">
        <f t="shared" si="17"/>
        <v>407.180 - Масла индустриальные.</v>
      </c>
      <c r="M169" s="50"/>
      <c r="N169" s="50"/>
      <c r="P169" s="48" t="s">
        <v>3528</v>
      </c>
      <c r="Q169" s="48" t="s">
        <v>2232</v>
      </c>
    </row>
    <row r="170" spans="4:17" ht="15" x14ac:dyDescent="0.25">
      <c r="D170" s="32"/>
      <c r="G170" s="28">
        <v>190</v>
      </c>
      <c r="H170" s="30" t="str">
        <f t="shared" si="16"/>
        <v>407.190</v>
      </c>
      <c r="I170" s="31" t="s">
        <v>2727</v>
      </c>
      <c r="J170" s="29" t="str">
        <f t="shared" si="17"/>
        <v>407.190 - Масла для прокатных станов.</v>
      </c>
      <c r="M170" s="50"/>
      <c r="N170" s="50"/>
      <c r="P170" s="48" t="s">
        <v>3610</v>
      </c>
      <c r="Q170" s="48" t="s">
        <v>2149</v>
      </c>
    </row>
    <row r="171" spans="4:17" ht="15" x14ac:dyDescent="0.25">
      <c r="D171" s="32"/>
      <c r="G171" s="28">
        <v>200</v>
      </c>
      <c r="H171" s="30" t="str">
        <f t="shared" si="16"/>
        <v>407.200</v>
      </c>
      <c r="I171" s="31" t="s">
        <v>2726</v>
      </c>
      <c r="J171" s="29" t="str">
        <f t="shared" si="17"/>
        <v>407.200 - Масла трансмиссионные.</v>
      </c>
      <c r="M171" s="50"/>
      <c r="N171" s="50"/>
      <c r="P171" s="48" t="s">
        <v>3121</v>
      </c>
      <c r="Q171" s="48" t="s">
        <v>2645</v>
      </c>
    </row>
    <row r="172" spans="4:17" ht="15" x14ac:dyDescent="0.25">
      <c r="D172" s="32"/>
      <c r="G172" s="28">
        <v>210</v>
      </c>
      <c r="H172" s="30" t="str">
        <f t="shared" si="16"/>
        <v>407.210</v>
      </c>
      <c r="I172" s="31" t="s">
        <v>2725</v>
      </c>
      <c r="J172" s="29" t="str">
        <f t="shared" si="17"/>
        <v>407.210 - Масла гидравлические.</v>
      </c>
      <c r="M172" s="50"/>
      <c r="N172" s="50"/>
      <c r="P172" s="48" t="s">
        <v>3011</v>
      </c>
      <c r="Q172" s="48" t="s">
        <v>2759</v>
      </c>
    </row>
    <row r="173" spans="4:17" ht="15" x14ac:dyDescent="0.25">
      <c r="D173" s="32"/>
      <c r="G173" s="28">
        <v>220</v>
      </c>
      <c r="H173" s="30" t="str">
        <f t="shared" si="16"/>
        <v>407.220</v>
      </c>
      <c r="I173" s="31" t="s">
        <v>2724</v>
      </c>
      <c r="J173" s="29" t="str">
        <f t="shared" si="17"/>
        <v>407.220 - Масла для гидромеханических передач.</v>
      </c>
      <c r="M173" s="50"/>
      <c r="N173" s="50"/>
      <c r="P173" s="48" t="s">
        <v>3153</v>
      </c>
      <c r="Q173" s="48" t="s">
        <v>2615</v>
      </c>
    </row>
    <row r="174" spans="4:17" ht="15" x14ac:dyDescent="0.25">
      <c r="D174" s="32"/>
      <c r="G174" s="28">
        <v>230</v>
      </c>
      <c r="H174" s="30" t="str">
        <f t="shared" si="16"/>
        <v>407.230</v>
      </c>
      <c r="I174" s="31" t="s">
        <v>2723</v>
      </c>
      <c r="J174" s="29" t="str">
        <f t="shared" si="17"/>
        <v>407.230 - Масла осевые.</v>
      </c>
      <c r="M174" s="50"/>
      <c r="N174" s="50"/>
      <c r="P174" s="48" t="s">
        <v>3255</v>
      </c>
      <c r="Q174" s="48" t="s">
        <v>2506</v>
      </c>
    </row>
    <row r="175" spans="4:17" ht="15" x14ac:dyDescent="0.25">
      <c r="D175" s="32"/>
      <c r="G175" s="28">
        <v>240</v>
      </c>
      <c r="H175" s="30" t="str">
        <f t="shared" si="16"/>
        <v>407.240</v>
      </c>
      <c r="I175" s="31" t="s">
        <v>2722</v>
      </c>
      <c r="J175" s="29" t="str">
        <f t="shared" si="17"/>
        <v>407.240 - Масла консервационные.</v>
      </c>
      <c r="M175" s="50"/>
      <c r="N175" s="50"/>
      <c r="P175" s="48" t="s">
        <v>3253</v>
      </c>
      <c r="Q175" s="48" t="s">
        <v>2508</v>
      </c>
    </row>
    <row r="176" spans="4:17" ht="15" x14ac:dyDescent="0.25">
      <c r="D176" s="32"/>
      <c r="G176" s="28">
        <v>250</v>
      </c>
      <c r="H176" s="30" t="str">
        <f t="shared" si="16"/>
        <v>407.250</v>
      </c>
      <c r="I176" s="31" t="s">
        <v>2721</v>
      </c>
      <c r="J176" s="29" t="str">
        <f t="shared" si="17"/>
        <v>407.250 - Смазочно-охлаждающие жидкости (СОЖ)</v>
      </c>
      <c r="M176" s="50"/>
      <c r="N176" s="50"/>
      <c r="P176" s="48" t="s">
        <v>3647</v>
      </c>
      <c r="Q176" s="48" t="s">
        <v>2112</v>
      </c>
    </row>
    <row r="177" spans="4:17" ht="15" x14ac:dyDescent="0.25">
      <c r="D177" s="32"/>
      <c r="G177" s="28">
        <v>260</v>
      </c>
      <c r="H177" s="30" t="str">
        <f t="shared" si="16"/>
        <v>407.260</v>
      </c>
      <c r="I177" s="31" t="s">
        <v>2720</v>
      </c>
      <c r="J177" s="29" t="str">
        <f t="shared" si="17"/>
        <v>407.260 - Масла теплоносители.</v>
      </c>
      <c r="M177" s="50"/>
      <c r="N177" s="50"/>
      <c r="P177" s="48" t="s">
        <v>3646</v>
      </c>
      <c r="Q177" s="48" t="s">
        <v>2113</v>
      </c>
    </row>
    <row r="178" spans="4:17" ht="15" x14ac:dyDescent="0.25">
      <c r="D178" s="32"/>
      <c r="G178" s="28">
        <v>270</v>
      </c>
      <c r="H178" s="30" t="str">
        <f t="shared" si="16"/>
        <v>407.270</v>
      </c>
      <c r="I178" s="31" t="s">
        <v>2719</v>
      </c>
      <c r="J178" s="29" t="str">
        <f t="shared" si="17"/>
        <v>407.270 - Смазки антифрикционные.</v>
      </c>
      <c r="M178" s="50"/>
      <c r="N178" s="50"/>
      <c r="P178" s="48" t="s">
        <v>3645</v>
      </c>
      <c r="Q178" s="48" t="s">
        <v>2114</v>
      </c>
    </row>
    <row r="179" spans="4:17" ht="15" x14ac:dyDescent="0.25">
      <c r="D179" s="32"/>
      <c r="G179" s="28">
        <v>280</v>
      </c>
      <c r="H179" s="30" t="str">
        <f t="shared" si="16"/>
        <v>407.280</v>
      </c>
      <c r="I179" s="31" t="s">
        <v>2718</v>
      </c>
      <c r="J179" s="29" t="str">
        <f t="shared" si="17"/>
        <v>407.280 - Смазки узкоспециализированные индустриальные.</v>
      </c>
      <c r="M179" s="50"/>
      <c r="N179" s="50"/>
      <c r="P179" s="48" t="s">
        <v>3648</v>
      </c>
      <c r="Q179" s="48" t="s">
        <v>2111</v>
      </c>
    </row>
    <row r="180" spans="4:17" ht="15" x14ac:dyDescent="0.25">
      <c r="D180" s="32"/>
      <c r="G180" s="28">
        <v>290</v>
      </c>
      <c r="H180" s="30" t="str">
        <f t="shared" si="16"/>
        <v>407.290</v>
      </c>
      <c r="I180" s="31" t="s">
        <v>2717</v>
      </c>
      <c r="J180" s="29" t="str">
        <f t="shared" si="17"/>
        <v>407.290 - Смазки пластичные и суспензии для нанесения твердых смазочных покрытий</v>
      </c>
      <c r="M180" s="50"/>
      <c r="N180" s="50"/>
      <c r="P180" s="48" t="s">
        <v>3140</v>
      </c>
      <c r="Q180" s="48" t="s">
        <v>2628</v>
      </c>
    </row>
    <row r="181" spans="4:17" ht="15" x14ac:dyDescent="0.25">
      <c r="D181" s="32"/>
      <c r="G181" s="28">
        <v>300</v>
      </c>
      <c r="H181" s="30" t="str">
        <f t="shared" si="16"/>
        <v>407.300</v>
      </c>
      <c r="I181" s="31" t="s">
        <v>2716</v>
      </c>
      <c r="J181" s="29" t="str">
        <f t="shared" si="17"/>
        <v>407.300 - Защитные водовытесняющие составы.</v>
      </c>
      <c r="M181" s="50"/>
      <c r="N181" s="50"/>
      <c r="P181" s="48" t="s">
        <v>3168</v>
      </c>
      <c r="Q181" s="48" t="s">
        <v>2600</v>
      </c>
    </row>
    <row r="182" spans="4:17" ht="15" x14ac:dyDescent="0.25">
      <c r="D182" s="32"/>
      <c r="G182" s="28">
        <v>310</v>
      </c>
      <c r="H182" s="30" t="str">
        <f t="shared" si="16"/>
        <v>407.310</v>
      </c>
      <c r="I182" s="31" t="s">
        <v>2715</v>
      </c>
      <c r="J182" s="29" t="str">
        <f t="shared" si="17"/>
        <v>407.310 - Твердые нефтепродукты.</v>
      </c>
      <c r="M182" s="50"/>
      <c r="N182" s="50"/>
      <c r="P182" s="48" t="s">
        <v>3259</v>
      </c>
      <c r="Q182" s="48" t="s">
        <v>2502</v>
      </c>
    </row>
    <row r="183" spans="4:17" ht="15" x14ac:dyDescent="0.25">
      <c r="D183" s="32"/>
      <c r="G183" s="28">
        <v>320</v>
      </c>
      <c r="H183" s="30" t="str">
        <f t="shared" si="16"/>
        <v>407.320</v>
      </c>
      <c r="I183" s="31" t="s">
        <v>2714</v>
      </c>
      <c r="J183" s="29" t="str">
        <f t="shared" si="17"/>
        <v>407.320 - Пылисвязующие средства.</v>
      </c>
      <c r="M183" s="50"/>
      <c r="N183" s="50"/>
      <c r="P183" s="48" t="s">
        <v>3182</v>
      </c>
      <c r="Q183" s="48" t="s">
        <v>2585</v>
      </c>
    </row>
    <row r="184" spans="4:17" ht="15" x14ac:dyDescent="0.25">
      <c r="D184" s="32"/>
      <c r="G184" s="28">
        <v>330</v>
      </c>
      <c r="H184" s="30" t="str">
        <f t="shared" si="16"/>
        <v>407.330</v>
      </c>
      <c r="I184" s="31" t="s">
        <v>2713</v>
      </c>
      <c r="J184" s="29" t="str">
        <f t="shared" si="17"/>
        <v>407.330 - Нефтяные растворители,нефраз,уайтспирит,керосины.</v>
      </c>
      <c r="M184" s="50"/>
      <c r="N184" s="50"/>
      <c r="P184" s="48" t="s">
        <v>3164</v>
      </c>
      <c r="Q184" s="48" t="s">
        <v>3733</v>
      </c>
    </row>
    <row r="185" spans="4:17" ht="15" x14ac:dyDescent="0.25">
      <c r="D185" s="32"/>
      <c r="G185" s="28">
        <v>340</v>
      </c>
      <c r="H185" s="30" t="str">
        <f t="shared" si="16"/>
        <v>407.340</v>
      </c>
      <c r="I185" s="31" t="s">
        <v>2712</v>
      </c>
      <c r="J185" s="29" t="str">
        <f t="shared" si="17"/>
        <v>407.340 - Пенообразователи.</v>
      </c>
      <c r="M185" s="50"/>
      <c r="N185" s="50"/>
      <c r="P185" s="48" t="s">
        <v>3454</v>
      </c>
      <c r="Q185" s="48" t="s">
        <v>2300</v>
      </c>
    </row>
    <row r="186" spans="4:17" ht="15" x14ac:dyDescent="0.25">
      <c r="D186" s="32"/>
      <c r="G186" s="28">
        <v>350</v>
      </c>
      <c r="H186" s="30" t="str">
        <f t="shared" si="16"/>
        <v>407.350</v>
      </c>
      <c r="I186" s="31" t="s">
        <v>2711</v>
      </c>
      <c r="J186" s="29" t="str">
        <f t="shared" si="17"/>
        <v>407.350 - Жидкости огнестойкие.</v>
      </c>
      <c r="M186" s="50"/>
      <c r="N186" s="50"/>
      <c r="P186" s="48" t="s">
        <v>3470</v>
      </c>
      <c r="Q186" s="48" t="s">
        <v>3771</v>
      </c>
    </row>
    <row r="187" spans="4:17" ht="15" x14ac:dyDescent="0.25">
      <c r="D187" s="32"/>
      <c r="G187" s="28">
        <v>360</v>
      </c>
      <c r="H187" s="30" t="str">
        <f t="shared" si="16"/>
        <v>407.360</v>
      </c>
      <c r="I187" s="31" t="s">
        <v>2710</v>
      </c>
      <c r="J187" s="29" t="str">
        <f t="shared" si="17"/>
        <v>407.360 - Масла растительные.</v>
      </c>
      <c r="M187" s="50"/>
      <c r="N187" s="50"/>
      <c r="P187" s="48" t="s">
        <v>3489</v>
      </c>
      <c r="Q187" s="48" t="s">
        <v>3770</v>
      </c>
    </row>
    <row r="188" spans="4:17" ht="15" x14ac:dyDescent="0.25">
      <c r="D188" s="32"/>
      <c r="G188" s="28">
        <v>370</v>
      </c>
      <c r="H188" s="30" t="str">
        <f t="shared" si="16"/>
        <v>407.370</v>
      </c>
      <c r="I188" s="31" t="s">
        <v>2709</v>
      </c>
      <c r="J188" s="29" t="str">
        <f t="shared" si="17"/>
        <v>407.370 - Жидкости гидравлические</v>
      </c>
      <c r="M188" s="50"/>
      <c r="N188" s="50"/>
      <c r="P188" s="48" t="s">
        <v>3433</v>
      </c>
      <c r="Q188" s="48" t="s">
        <v>3772</v>
      </c>
    </row>
    <row r="189" spans="4:17" ht="15" x14ac:dyDescent="0.25">
      <c r="D189" s="32"/>
      <c r="G189" s="28">
        <v>380</v>
      </c>
      <c r="H189" s="30" t="str">
        <f t="shared" si="16"/>
        <v>407.380</v>
      </c>
      <c r="I189" s="31" t="s">
        <v>2708</v>
      </c>
      <c r="J189" s="29" t="str">
        <f t="shared" si="17"/>
        <v>407.380 - Автохимия</v>
      </c>
      <c r="M189" s="50"/>
      <c r="N189" s="50"/>
      <c r="P189" s="48" t="s">
        <v>3365</v>
      </c>
      <c r="Q189" s="48" t="s">
        <v>2385</v>
      </c>
    </row>
    <row r="190" spans="4:17" ht="15" x14ac:dyDescent="0.25">
      <c r="D190" s="32"/>
      <c r="G190" s="28">
        <v>390</v>
      </c>
      <c r="H190" s="30" t="str">
        <f t="shared" si="16"/>
        <v>407.390</v>
      </c>
      <c r="I190" s="31" t="s">
        <v>2707</v>
      </c>
      <c r="J190" s="29" t="str">
        <f t="shared" si="17"/>
        <v>407.390 - Густая смазка для подшипников роликов прокатных станов (водостойкая, высокотемпературная)</v>
      </c>
      <c r="M190" s="50"/>
      <c r="N190" s="50"/>
      <c r="P190" s="48" t="s">
        <v>3515</v>
      </c>
      <c r="Q190" s="48" t="s">
        <v>2245</v>
      </c>
    </row>
    <row r="191" spans="4:17" ht="15" x14ac:dyDescent="0.25">
      <c r="D191" s="32"/>
      <c r="G191" s="28">
        <v>400</v>
      </c>
      <c r="H191" s="30" t="str">
        <f t="shared" si="16"/>
        <v>407.400</v>
      </c>
      <c r="I191" s="31" t="s">
        <v>2706</v>
      </c>
      <c r="J191" s="29" t="str">
        <f t="shared" si="17"/>
        <v>407.400 - Мазутная продукция</v>
      </c>
      <c r="M191" s="50"/>
      <c r="N191" s="50"/>
      <c r="P191" s="48" t="s">
        <v>3529</v>
      </c>
      <c r="Q191" s="48" t="s">
        <v>2231</v>
      </c>
    </row>
    <row r="192" spans="4:17" ht="15" x14ac:dyDescent="0.25">
      <c r="D192" s="32"/>
      <c r="G192" s="28">
        <v>410</v>
      </c>
      <c r="H192" s="30" t="str">
        <f t="shared" si="16"/>
        <v>407.410</v>
      </c>
      <c r="I192" s="31" t="s">
        <v>2705</v>
      </c>
      <c r="J192" s="29" t="str">
        <f t="shared" si="17"/>
        <v>407.410 - Закалочное масло</v>
      </c>
      <c r="M192" s="50"/>
      <c r="N192" s="50"/>
      <c r="P192" s="48" t="s">
        <v>3117</v>
      </c>
      <c r="Q192" s="48" t="s">
        <v>2649</v>
      </c>
    </row>
    <row r="193" spans="4:17" ht="15" x14ac:dyDescent="0.25">
      <c r="D193" s="32"/>
      <c r="G193" s="28">
        <v>420</v>
      </c>
      <c r="H193" s="30" t="str">
        <f t="shared" si="16"/>
        <v>407.420</v>
      </c>
      <c r="I193" s="31" t="s">
        <v>2704</v>
      </c>
      <c r="J193" s="29" t="str">
        <f t="shared" si="17"/>
        <v>407.420 - Масла регенерированные.</v>
      </c>
      <c r="M193" s="50"/>
      <c r="N193" s="50"/>
      <c r="P193" s="48" t="s">
        <v>3192</v>
      </c>
      <c r="Q193" s="48" t="s">
        <v>2575</v>
      </c>
    </row>
    <row r="194" spans="4:17" ht="15" x14ac:dyDescent="0.25">
      <c r="D194" s="32"/>
      <c r="G194" s="28">
        <v>430</v>
      </c>
      <c r="H194" s="30" t="str">
        <f t="shared" si="16"/>
        <v>407.430</v>
      </c>
      <c r="I194" s="31" t="s">
        <v>2703</v>
      </c>
      <c r="J194" s="29" t="str">
        <f t="shared" si="17"/>
        <v>407.430 - Печное топливо</v>
      </c>
      <c r="M194" s="50"/>
      <c r="N194" s="50"/>
      <c r="P194" s="48" t="s">
        <v>3155</v>
      </c>
      <c r="Q194" s="48" t="s">
        <v>2613</v>
      </c>
    </row>
    <row r="195" spans="4:17" ht="15" x14ac:dyDescent="0.25">
      <c r="D195" s="32"/>
      <c r="G195" s="28">
        <v>440</v>
      </c>
      <c r="H195" s="30" t="str">
        <f t="shared" si="16"/>
        <v>407.440</v>
      </c>
      <c r="I195" s="31" t="s">
        <v>2702</v>
      </c>
      <c r="J195" s="29" t="str">
        <f t="shared" si="17"/>
        <v>407.440 - Масло отработанное</v>
      </c>
      <c r="M195" s="50"/>
      <c r="N195" s="50"/>
      <c r="P195" s="48" t="s">
        <v>2923</v>
      </c>
      <c r="Q195" s="48" t="s">
        <v>2858</v>
      </c>
    </row>
    <row r="196" spans="4:17" ht="15" x14ac:dyDescent="0.25">
      <c r="D196" s="32">
        <v>408</v>
      </c>
      <c r="E196" s="26" t="s">
        <v>2701</v>
      </c>
      <c r="F196" s="27" t="str">
        <f>D196&amp;" - "&amp;E196</f>
        <v>408 - Инструменты</v>
      </c>
      <c r="M196" s="50"/>
      <c r="N196" s="50"/>
      <c r="P196" s="48" t="s">
        <v>3416</v>
      </c>
      <c r="Q196" s="48" t="s">
        <v>2334</v>
      </c>
    </row>
    <row r="197" spans="4:17" ht="15" x14ac:dyDescent="0.25">
      <c r="D197" s="32"/>
      <c r="G197" s="28">
        <v>110</v>
      </c>
      <c r="H197" s="30" t="str">
        <f t="shared" ref="H197:H216" si="18">$D$196&amp;"."&amp;G197</f>
        <v>408.110</v>
      </c>
      <c r="I197" s="31" t="s">
        <v>2700</v>
      </c>
      <c r="J197" s="29" t="str">
        <f t="shared" ref="J197:J216" si="19">H197&amp;" - "&amp;I197</f>
        <v>408.110 - Ручной инструмент и наборы</v>
      </c>
      <c r="M197" s="50"/>
      <c r="N197" s="50"/>
      <c r="P197" s="48" t="s">
        <v>3139</v>
      </c>
      <c r="Q197" s="48" t="s">
        <v>688</v>
      </c>
    </row>
    <row r="198" spans="4:17" ht="15" x14ac:dyDescent="0.25">
      <c r="D198" s="32"/>
      <c r="G198" s="28">
        <v>120</v>
      </c>
      <c r="H198" s="30" t="str">
        <f t="shared" si="18"/>
        <v>408.120</v>
      </c>
      <c r="I198" s="31" t="s">
        <v>2699</v>
      </c>
      <c r="J198" s="29" t="str">
        <f t="shared" si="19"/>
        <v>408.120 - Столярный инструмент</v>
      </c>
      <c r="M198" s="50"/>
      <c r="N198" s="50"/>
      <c r="P198" s="48" t="s">
        <v>3169</v>
      </c>
      <c r="Q198" s="48" t="s">
        <v>2599</v>
      </c>
    </row>
    <row r="199" spans="4:17" ht="15" x14ac:dyDescent="0.25">
      <c r="D199" s="32"/>
      <c r="G199" s="28">
        <v>130</v>
      </c>
      <c r="H199" s="30" t="str">
        <f t="shared" si="18"/>
        <v>408.130</v>
      </c>
      <c r="I199" s="31" t="s">
        <v>2698</v>
      </c>
      <c r="J199" s="29" t="str">
        <f t="shared" si="19"/>
        <v>408.130 - Слесарно-монтажный инструмент</v>
      </c>
      <c r="M199" s="50"/>
      <c r="N199" s="50"/>
      <c r="P199" s="48" t="s">
        <v>3393</v>
      </c>
      <c r="Q199" s="48" t="s">
        <v>2358</v>
      </c>
    </row>
    <row r="200" spans="4:17" ht="15" x14ac:dyDescent="0.25">
      <c r="D200" s="32"/>
      <c r="G200" s="28">
        <v>140</v>
      </c>
      <c r="H200" s="30" t="str">
        <f t="shared" si="18"/>
        <v>408.140</v>
      </c>
      <c r="I200" s="31" t="s">
        <v>2697</v>
      </c>
      <c r="J200" s="29" t="str">
        <f t="shared" si="19"/>
        <v>408.140 - Пневматический инструмент</v>
      </c>
      <c r="M200" s="50"/>
      <c r="N200" s="50"/>
      <c r="P200" s="48" t="s">
        <v>3109</v>
      </c>
      <c r="Q200" s="48" t="s">
        <v>2658</v>
      </c>
    </row>
    <row r="201" spans="4:17" ht="15" x14ac:dyDescent="0.25">
      <c r="D201" s="32"/>
      <c r="G201" s="28">
        <v>150</v>
      </c>
      <c r="H201" s="30" t="str">
        <f t="shared" si="18"/>
        <v>408.150</v>
      </c>
      <c r="I201" s="31" t="s">
        <v>2696</v>
      </c>
      <c r="J201" s="29" t="str">
        <f t="shared" si="19"/>
        <v>408.150 - Гидравлический инструмент</v>
      </c>
      <c r="M201" s="50"/>
      <c r="N201" s="50"/>
      <c r="P201" s="48" t="s">
        <v>3395</v>
      </c>
      <c r="Q201" s="48" t="s">
        <v>2356</v>
      </c>
    </row>
    <row r="202" spans="4:17" ht="15" x14ac:dyDescent="0.25">
      <c r="D202" s="32"/>
      <c r="G202" s="28">
        <v>160</v>
      </c>
      <c r="H202" s="30" t="str">
        <f t="shared" si="18"/>
        <v>408.160</v>
      </c>
      <c r="I202" s="31" t="s">
        <v>2695</v>
      </c>
      <c r="J202" s="29" t="str">
        <f t="shared" si="19"/>
        <v>408.160 - Пило-ножевая продукция</v>
      </c>
      <c r="M202" s="50"/>
      <c r="N202" s="50"/>
      <c r="P202" s="48" t="s">
        <v>3530</v>
      </c>
      <c r="Q202" s="48" t="s">
        <v>2230</v>
      </c>
    </row>
    <row r="203" spans="4:17" ht="15" x14ac:dyDescent="0.25">
      <c r="D203" s="32"/>
      <c r="G203" s="28">
        <v>170</v>
      </c>
      <c r="H203" s="30" t="str">
        <f t="shared" si="18"/>
        <v>408.170</v>
      </c>
      <c r="I203" s="31" t="s">
        <v>2694</v>
      </c>
      <c r="J203" s="29" t="str">
        <f t="shared" si="19"/>
        <v>408.170 - Режущий инструмент</v>
      </c>
      <c r="M203" s="50"/>
      <c r="N203" s="50"/>
      <c r="P203" s="48" t="s">
        <v>3403</v>
      </c>
      <c r="Q203" s="48" t="s">
        <v>2348</v>
      </c>
    </row>
    <row r="204" spans="4:17" ht="15" x14ac:dyDescent="0.25">
      <c r="D204" s="32"/>
      <c r="G204" s="28">
        <v>180</v>
      </c>
      <c r="H204" s="30" t="str">
        <f t="shared" si="18"/>
        <v>408.180</v>
      </c>
      <c r="I204" s="31" t="s">
        <v>2693</v>
      </c>
      <c r="J204" s="29" t="str">
        <f t="shared" si="19"/>
        <v>408.180 - Твердосплавный инструмент</v>
      </c>
      <c r="M204" s="50"/>
      <c r="N204" s="50"/>
      <c r="P204" s="48" t="s">
        <v>3621</v>
      </c>
      <c r="Q204" s="48" t="s">
        <v>2138</v>
      </c>
    </row>
    <row r="205" spans="4:17" ht="15" x14ac:dyDescent="0.25">
      <c r="D205" s="32"/>
      <c r="G205" s="28">
        <v>190</v>
      </c>
      <c r="H205" s="30" t="str">
        <f t="shared" si="18"/>
        <v>408.190</v>
      </c>
      <c r="I205" s="31" t="s">
        <v>2692</v>
      </c>
      <c r="J205" s="29" t="str">
        <f t="shared" si="19"/>
        <v>408.190 - Абразивный инструмент</v>
      </c>
      <c r="M205" s="50"/>
      <c r="N205" s="50"/>
      <c r="P205" s="48" t="s">
        <v>3504</v>
      </c>
      <c r="Q205" s="48" t="s">
        <v>2257</v>
      </c>
    </row>
    <row r="206" spans="4:17" ht="15" x14ac:dyDescent="0.25">
      <c r="D206" s="32"/>
      <c r="G206" s="28">
        <v>200</v>
      </c>
      <c r="H206" s="30" t="str">
        <f t="shared" si="18"/>
        <v>408.200</v>
      </c>
      <c r="I206" s="31" t="s">
        <v>2691</v>
      </c>
      <c r="J206" s="29" t="str">
        <f t="shared" si="19"/>
        <v>408.200 - Алмазный инструмент</v>
      </c>
      <c r="M206" s="50"/>
      <c r="N206" s="50"/>
      <c r="P206" s="48" t="s">
        <v>3386</v>
      </c>
      <c r="Q206" s="48" t="s">
        <v>2364</v>
      </c>
    </row>
    <row r="207" spans="4:17" ht="15" x14ac:dyDescent="0.25">
      <c r="D207" s="32"/>
      <c r="G207" s="28">
        <v>210</v>
      </c>
      <c r="H207" s="30" t="str">
        <f t="shared" si="18"/>
        <v>408.210</v>
      </c>
      <c r="I207" s="31" t="s">
        <v>2690</v>
      </c>
      <c r="J207" s="29" t="str">
        <f t="shared" si="19"/>
        <v>408.210 - Шлиф.шкурка/паста</v>
      </c>
      <c r="M207" s="50"/>
      <c r="N207" s="50"/>
      <c r="P207" s="48" t="s">
        <v>3565</v>
      </c>
      <c r="Q207" s="48" t="s">
        <v>2195</v>
      </c>
    </row>
    <row r="208" spans="4:17" ht="15" x14ac:dyDescent="0.25">
      <c r="D208" s="32"/>
      <c r="G208" s="28">
        <v>220</v>
      </c>
      <c r="H208" s="30" t="str">
        <f t="shared" si="18"/>
        <v>408.220</v>
      </c>
      <c r="I208" s="31" t="s">
        <v>2689</v>
      </c>
      <c r="J208" s="29" t="str">
        <f t="shared" si="19"/>
        <v>408.220 - Электро-бензоинструмент</v>
      </c>
      <c r="M208" s="50"/>
      <c r="N208" s="50"/>
      <c r="P208" s="48" t="s">
        <v>3347</v>
      </c>
      <c r="Q208" s="48" t="s">
        <v>2403</v>
      </c>
    </row>
    <row r="209" spans="4:17" ht="15" x14ac:dyDescent="0.25">
      <c r="D209" s="32"/>
      <c r="G209" s="28">
        <v>230</v>
      </c>
      <c r="H209" s="30" t="str">
        <f t="shared" si="18"/>
        <v>408.230</v>
      </c>
      <c r="I209" s="31" t="s">
        <v>2688</v>
      </c>
      <c r="J209" s="29" t="str">
        <f t="shared" si="19"/>
        <v>408.230 - Запасные части к электро-бензоинструмент</v>
      </c>
      <c r="M209" s="50"/>
      <c r="N209" s="50"/>
      <c r="P209" s="48" t="s">
        <v>3349</v>
      </c>
      <c r="Q209" s="48" t="s">
        <v>2401</v>
      </c>
    </row>
    <row r="210" spans="4:17" ht="15" x14ac:dyDescent="0.25">
      <c r="D210" s="32"/>
      <c r="G210" s="28">
        <v>240</v>
      </c>
      <c r="H210" s="30" t="str">
        <f t="shared" si="18"/>
        <v>408.240</v>
      </c>
      <c r="I210" s="31" t="s">
        <v>2687</v>
      </c>
      <c r="J210" s="29" t="str">
        <f t="shared" si="19"/>
        <v>408.240 - Газосварочный, газорежущий  инструмент переносной, включая аппаратуру</v>
      </c>
      <c r="M210" s="50"/>
      <c r="N210" s="50"/>
      <c r="P210" s="48" t="s">
        <v>3350</v>
      </c>
      <c r="Q210" s="48" t="s">
        <v>2400</v>
      </c>
    </row>
    <row r="211" spans="4:17" ht="15" x14ac:dyDescent="0.25">
      <c r="D211" s="32"/>
      <c r="G211" s="28">
        <v>250</v>
      </c>
      <c r="H211" s="30" t="str">
        <f t="shared" si="18"/>
        <v>408.250</v>
      </c>
      <c r="I211" s="31" t="s">
        <v>2686</v>
      </c>
      <c r="J211" s="29" t="str">
        <f t="shared" si="19"/>
        <v>408.250 - Инструмент вальцовочный</v>
      </c>
      <c r="M211" s="50"/>
      <c r="N211" s="50"/>
      <c r="P211" s="48" t="s">
        <v>3351</v>
      </c>
      <c r="Q211" s="48" t="s">
        <v>3766</v>
      </c>
    </row>
    <row r="212" spans="4:17" ht="15" x14ac:dyDescent="0.25">
      <c r="D212" s="32"/>
      <c r="G212" s="28">
        <v>260</v>
      </c>
      <c r="H212" s="30" t="str">
        <f t="shared" si="18"/>
        <v>408.260</v>
      </c>
      <c r="I212" s="31" t="s">
        <v>2685</v>
      </c>
      <c r="J212" s="29" t="str">
        <f t="shared" si="19"/>
        <v>408.260 - Измерительный инструмент</v>
      </c>
      <c r="M212" s="50"/>
      <c r="N212" s="50"/>
      <c r="P212" s="48" t="s">
        <v>3483</v>
      </c>
      <c r="Q212" s="48" t="s">
        <v>3767</v>
      </c>
    </row>
    <row r="213" spans="4:17" ht="15" x14ac:dyDescent="0.25">
      <c r="D213" s="32"/>
      <c r="G213" s="28">
        <v>270</v>
      </c>
      <c r="H213" s="30" t="str">
        <f t="shared" si="18"/>
        <v>408.270</v>
      </c>
      <c r="I213" s="31" t="s">
        <v>2684</v>
      </c>
      <c r="J213" s="29" t="str">
        <f t="shared" si="19"/>
        <v>408.270 - Инструменты для отделочных строительных работ.</v>
      </c>
      <c r="M213" s="50"/>
      <c r="N213" s="50"/>
      <c r="P213" s="48" t="s">
        <v>3348</v>
      </c>
      <c r="Q213" s="48" t="s">
        <v>2402</v>
      </c>
    </row>
    <row r="214" spans="4:17" ht="15" x14ac:dyDescent="0.25">
      <c r="D214" s="32"/>
      <c r="G214" s="28">
        <v>280</v>
      </c>
      <c r="H214" s="30" t="str">
        <f t="shared" si="18"/>
        <v>408.280</v>
      </c>
      <c r="I214" s="31" t="s">
        <v>2683</v>
      </c>
      <c r="J214" s="29" t="str">
        <f t="shared" si="19"/>
        <v xml:space="preserve">408.280 - Инструмент упаковочный. </v>
      </c>
      <c r="M214" s="50"/>
      <c r="N214" s="50"/>
      <c r="P214" s="48" t="s">
        <v>3361</v>
      </c>
      <c r="Q214" s="48" t="s">
        <v>2389</v>
      </c>
    </row>
    <row r="215" spans="4:17" ht="15" x14ac:dyDescent="0.25">
      <c r="D215" s="32"/>
      <c r="G215" s="28">
        <v>290</v>
      </c>
      <c r="H215" s="30" t="str">
        <f t="shared" si="18"/>
        <v>408.290</v>
      </c>
      <c r="I215" s="31" t="s">
        <v>2682</v>
      </c>
      <c r="J215" s="29" t="str">
        <f t="shared" si="19"/>
        <v>408.290 - Инструмент покрасочный</v>
      </c>
      <c r="M215" s="50"/>
      <c r="N215" s="50"/>
      <c r="P215" s="48" t="s">
        <v>3508</v>
      </c>
      <c r="Q215" s="48" t="s">
        <v>2252</v>
      </c>
    </row>
    <row r="216" spans="4:17" ht="15" x14ac:dyDescent="0.25">
      <c r="D216" s="32"/>
      <c r="G216" s="28">
        <v>300</v>
      </c>
      <c r="H216" s="30" t="str">
        <f t="shared" si="18"/>
        <v>408.300</v>
      </c>
      <c r="I216" s="31" t="s">
        <v>2681</v>
      </c>
      <c r="J216" s="29" t="str">
        <f t="shared" si="19"/>
        <v>408.300 - Запасные части универсальные</v>
      </c>
      <c r="M216" s="50"/>
      <c r="N216" s="50"/>
      <c r="P216" s="48" t="s">
        <v>3160</v>
      </c>
      <c r="Q216" s="48" t="s">
        <v>2608</v>
      </c>
    </row>
    <row r="217" spans="4:17" ht="15" x14ac:dyDescent="0.25">
      <c r="D217" s="32">
        <v>409</v>
      </c>
      <c r="E217" s="26" t="s">
        <v>2680</v>
      </c>
      <c r="F217" s="27" t="str">
        <f>D217&amp;" - "&amp;E217</f>
        <v>409 - Транспорт</v>
      </c>
      <c r="M217" s="50"/>
      <c r="N217" s="50"/>
      <c r="P217" s="48" t="s">
        <v>3477</v>
      </c>
      <c r="Q217" s="48" t="s">
        <v>2282</v>
      </c>
    </row>
    <row r="218" spans="4:17" ht="15" x14ac:dyDescent="0.25">
      <c r="D218" s="32"/>
      <c r="G218" s="28">
        <v>110</v>
      </c>
      <c r="H218" s="30" t="str">
        <f t="shared" ref="H218:H243" si="20">$D$217&amp;"."&amp;G218</f>
        <v>409.110</v>
      </c>
      <c r="I218" s="31" t="s">
        <v>2679</v>
      </c>
      <c r="J218" s="29" t="str">
        <f t="shared" ref="J218:J243" si="21">H218&amp;" - "&amp;I218</f>
        <v>409.110 - Грузовые автомобили</v>
      </c>
      <c r="M218" s="50"/>
      <c r="N218" s="50"/>
      <c r="P218" s="48" t="s">
        <v>3476</v>
      </c>
      <c r="Q218" s="48" t="s">
        <v>3777</v>
      </c>
    </row>
    <row r="219" spans="4:17" ht="15" x14ac:dyDescent="0.25">
      <c r="D219" s="32"/>
      <c r="G219" s="28">
        <v>120</v>
      </c>
      <c r="H219" s="30" t="str">
        <f t="shared" si="20"/>
        <v>409.120</v>
      </c>
      <c r="I219" s="31" t="s">
        <v>2678</v>
      </c>
      <c r="J219" s="29" t="str">
        <f t="shared" si="21"/>
        <v>409.120 - Легковые автомобили</v>
      </c>
      <c r="M219" s="50"/>
      <c r="N219" s="50"/>
      <c r="P219" s="48" t="s">
        <v>3550</v>
      </c>
      <c r="Q219" s="48" t="s">
        <v>3779</v>
      </c>
    </row>
    <row r="220" spans="4:17" ht="15" x14ac:dyDescent="0.25">
      <c r="D220" s="32"/>
      <c r="G220" s="28">
        <v>130</v>
      </c>
      <c r="H220" s="30" t="str">
        <f t="shared" si="20"/>
        <v>409.130</v>
      </c>
      <c r="I220" s="31" t="s">
        <v>2677</v>
      </c>
      <c r="J220" s="29" t="str">
        <f t="shared" si="21"/>
        <v>409.130 - Автобусы</v>
      </c>
      <c r="M220" s="50"/>
      <c r="N220" s="50"/>
      <c r="P220" s="48" t="s">
        <v>3434</v>
      </c>
      <c r="Q220" s="48" t="s">
        <v>3778</v>
      </c>
    </row>
    <row r="221" spans="4:17" ht="15" x14ac:dyDescent="0.25">
      <c r="D221" s="32"/>
      <c r="G221" s="28">
        <v>140</v>
      </c>
      <c r="H221" s="30" t="str">
        <f t="shared" si="20"/>
        <v>409.140</v>
      </c>
      <c r="I221" s="31" t="s">
        <v>2676</v>
      </c>
      <c r="J221" s="29" t="str">
        <f t="shared" si="21"/>
        <v>409.140 - Спецавтотехника(погрузчики,грейдеры,экскаваторы)</v>
      </c>
      <c r="M221" s="50"/>
      <c r="N221" s="50"/>
      <c r="P221" s="48" t="s">
        <v>3317</v>
      </c>
      <c r="Q221" s="48" t="s">
        <v>2437</v>
      </c>
    </row>
    <row r="222" spans="4:17" ht="15" x14ac:dyDescent="0.25">
      <c r="D222" s="32"/>
      <c r="G222" s="28">
        <v>150</v>
      </c>
      <c r="H222" s="30" t="str">
        <f t="shared" si="20"/>
        <v>409.150</v>
      </c>
      <c r="I222" s="31" t="s">
        <v>2675</v>
      </c>
      <c r="J222" s="29" t="str">
        <f t="shared" si="21"/>
        <v>409.150 - Электротележки</v>
      </c>
      <c r="M222" s="50"/>
      <c r="N222" s="50"/>
      <c r="P222" s="48" t="s">
        <v>3359</v>
      </c>
      <c r="Q222" s="48" t="s">
        <v>2391</v>
      </c>
    </row>
    <row r="223" spans="4:17" ht="15" x14ac:dyDescent="0.25">
      <c r="D223" s="32"/>
      <c r="G223" s="28">
        <v>160</v>
      </c>
      <c r="H223" s="30" t="str">
        <f t="shared" si="20"/>
        <v>409.160</v>
      </c>
      <c r="I223" s="31" t="s">
        <v>2674</v>
      </c>
      <c r="J223" s="29" t="str">
        <f t="shared" si="21"/>
        <v>409.160 - Транспорт железнодорожный и путевая техника</v>
      </c>
      <c r="M223" s="50"/>
      <c r="N223" s="50"/>
      <c r="P223" s="48" t="s">
        <v>3455</v>
      </c>
      <c r="Q223" s="48" t="s">
        <v>2299</v>
      </c>
    </row>
    <row r="224" spans="4:17" ht="15" x14ac:dyDescent="0.25">
      <c r="D224" s="32"/>
      <c r="G224" s="28">
        <v>170</v>
      </c>
      <c r="H224" s="30" t="str">
        <f t="shared" si="20"/>
        <v>409.170</v>
      </c>
      <c r="I224" s="31" t="s">
        <v>2673</v>
      </c>
      <c r="J224" s="29" t="str">
        <f t="shared" si="21"/>
        <v>409.170 - Тракторы, бульдозеры</v>
      </c>
      <c r="M224" s="50"/>
      <c r="N224" s="50"/>
      <c r="P224" s="48" t="s">
        <v>3398</v>
      </c>
      <c r="Q224" s="48" t="s">
        <v>2353</v>
      </c>
    </row>
    <row r="225" spans="4:17" ht="15" x14ac:dyDescent="0.25">
      <c r="D225" s="32"/>
      <c r="G225" s="28">
        <v>180</v>
      </c>
      <c r="H225" s="30" t="str">
        <f t="shared" si="20"/>
        <v>409.180</v>
      </c>
      <c r="I225" s="31" t="s">
        <v>2672</v>
      </c>
      <c r="J225" s="29" t="str">
        <f t="shared" si="21"/>
        <v>409.180 - Строительно-отделочные машины</v>
      </c>
      <c r="M225" s="50"/>
      <c r="N225" s="50"/>
      <c r="P225" s="48" t="s">
        <v>3420</v>
      </c>
      <c r="Q225" s="48" t="s">
        <v>2330</v>
      </c>
    </row>
    <row r="226" spans="4:17" ht="15" x14ac:dyDescent="0.25">
      <c r="D226" s="32"/>
      <c r="G226" s="28">
        <v>190</v>
      </c>
      <c r="H226" s="30" t="str">
        <f t="shared" si="20"/>
        <v>409.190</v>
      </c>
      <c r="I226" s="31" t="s">
        <v>2671</v>
      </c>
      <c r="J226" s="29" t="str">
        <f t="shared" si="21"/>
        <v>409.190 - Вилочные погрузчики</v>
      </c>
      <c r="M226" s="50"/>
      <c r="N226" s="50"/>
      <c r="P226" s="48" t="s">
        <v>3184</v>
      </c>
      <c r="Q226" s="48" t="s">
        <v>2583</v>
      </c>
    </row>
    <row r="227" spans="4:17" ht="15" x14ac:dyDescent="0.25">
      <c r="D227" s="32"/>
      <c r="G227" s="28">
        <v>200</v>
      </c>
      <c r="H227" s="30" t="str">
        <f t="shared" si="20"/>
        <v>409.200</v>
      </c>
      <c r="I227" s="31" t="s">
        <v>2670</v>
      </c>
      <c r="J227" s="29" t="str">
        <f t="shared" si="21"/>
        <v>409.200 - Автокраны</v>
      </c>
      <c r="M227" s="50"/>
      <c r="N227" s="50"/>
      <c r="P227" s="48" t="s">
        <v>3531</v>
      </c>
      <c r="Q227" s="48" t="s">
        <v>2229</v>
      </c>
    </row>
    <row r="228" spans="4:17" ht="15" x14ac:dyDescent="0.25">
      <c r="D228" s="32"/>
      <c r="G228" s="28">
        <v>210</v>
      </c>
      <c r="H228" s="30" t="str">
        <f t="shared" si="20"/>
        <v>409.210</v>
      </c>
      <c r="I228" s="31" t="s">
        <v>2669</v>
      </c>
      <c r="J228" s="29" t="str">
        <f t="shared" si="21"/>
        <v>409.210 - Прицеп</v>
      </c>
      <c r="M228" s="50"/>
      <c r="N228" s="50"/>
      <c r="P228" s="48" t="s">
        <v>3484</v>
      </c>
      <c r="Q228" s="48" t="s">
        <v>2275</v>
      </c>
    </row>
    <row r="229" spans="4:17" ht="15" x14ac:dyDescent="0.25">
      <c r="D229" s="32"/>
      <c r="G229" s="28">
        <v>220</v>
      </c>
      <c r="H229" s="30" t="str">
        <f t="shared" si="20"/>
        <v>409.220</v>
      </c>
      <c r="I229" s="31" t="s">
        <v>2668</v>
      </c>
      <c r="J229" s="29" t="str">
        <f t="shared" si="21"/>
        <v>409.220 - Шины</v>
      </c>
      <c r="M229" s="50"/>
      <c r="N229" s="50"/>
      <c r="P229" s="48" t="s">
        <v>3197</v>
      </c>
      <c r="Q229" s="48" t="s">
        <v>2570</v>
      </c>
    </row>
    <row r="230" spans="4:17" ht="15" x14ac:dyDescent="0.25">
      <c r="D230" s="32"/>
      <c r="G230" s="28">
        <v>230</v>
      </c>
      <c r="H230" s="30" t="str">
        <f t="shared" si="20"/>
        <v>409.230</v>
      </c>
      <c r="I230" s="31" t="s">
        <v>2667</v>
      </c>
      <c r="J230" s="29" t="str">
        <f t="shared" si="21"/>
        <v>409.230 - Электрооборудование автотехники</v>
      </c>
      <c r="M230" s="50"/>
      <c r="N230" s="50"/>
      <c r="P230" s="48" t="s">
        <v>3566</v>
      </c>
      <c r="Q230" s="48" t="s">
        <v>2194</v>
      </c>
    </row>
    <row r="231" spans="4:17" ht="15" x14ac:dyDescent="0.25">
      <c r="D231" s="32"/>
      <c r="G231" s="28">
        <v>240</v>
      </c>
      <c r="H231" s="30" t="str">
        <f t="shared" si="20"/>
        <v>409.240</v>
      </c>
      <c r="I231" s="31" t="s">
        <v>2666</v>
      </c>
      <c r="J231" s="29" t="str">
        <f t="shared" si="21"/>
        <v>409.240 - Запчасти для легковых автомобилей</v>
      </c>
      <c r="M231" s="50"/>
      <c r="N231" s="50"/>
      <c r="P231" s="48" t="s">
        <v>3417</v>
      </c>
      <c r="Q231" s="48" t="s">
        <v>2333</v>
      </c>
    </row>
    <row r="232" spans="4:17" ht="15" x14ac:dyDescent="0.25">
      <c r="D232" s="32"/>
      <c r="G232" s="28">
        <v>250</v>
      </c>
      <c r="H232" s="30" t="str">
        <f t="shared" si="20"/>
        <v>409.250</v>
      </c>
      <c r="I232" s="31" t="s">
        <v>2665</v>
      </c>
      <c r="J232" s="29" t="str">
        <f t="shared" si="21"/>
        <v>409.250 - Запчасти легковых автомобилей</v>
      </c>
      <c r="M232" s="50"/>
      <c r="N232" s="50"/>
      <c r="P232" s="48" t="s">
        <v>3418</v>
      </c>
      <c r="Q232" s="48" t="s">
        <v>2332</v>
      </c>
    </row>
    <row r="233" spans="4:17" ht="15" x14ac:dyDescent="0.25">
      <c r="D233" s="32"/>
      <c r="G233" s="28">
        <v>260</v>
      </c>
      <c r="H233" s="30" t="str">
        <f t="shared" si="20"/>
        <v>409.260</v>
      </c>
      <c r="I233" s="31" t="s">
        <v>2664</v>
      </c>
      <c r="J233" s="29" t="str">
        <f t="shared" si="21"/>
        <v>409.260 - Запчасти грузовых автомобилей</v>
      </c>
      <c r="M233" s="50"/>
      <c r="N233" s="50"/>
      <c r="P233" s="48" t="s">
        <v>3438</v>
      </c>
      <c r="Q233" s="48" t="s">
        <v>2316</v>
      </c>
    </row>
    <row r="234" spans="4:17" ht="15" x14ac:dyDescent="0.25">
      <c r="D234" s="32"/>
      <c r="G234" s="28">
        <v>270</v>
      </c>
      <c r="H234" s="30" t="str">
        <f t="shared" si="20"/>
        <v>409.270</v>
      </c>
      <c r="I234" s="31" t="s">
        <v>2663</v>
      </c>
      <c r="J234" s="29" t="str">
        <f t="shared" si="21"/>
        <v>409.270 - Запчасти автобусов</v>
      </c>
      <c r="M234" s="50"/>
      <c r="N234" s="50"/>
      <c r="P234" s="48" t="s">
        <v>3360</v>
      </c>
      <c r="Q234" s="48" t="s">
        <v>2390</v>
      </c>
    </row>
    <row r="235" spans="4:17" ht="15" x14ac:dyDescent="0.25">
      <c r="D235" s="32"/>
      <c r="G235" s="28">
        <v>280</v>
      </c>
      <c r="H235" s="30" t="str">
        <f t="shared" si="20"/>
        <v>409.280</v>
      </c>
      <c r="I235" s="31" t="s">
        <v>2662</v>
      </c>
      <c r="J235" s="29" t="str">
        <f t="shared" si="21"/>
        <v>409.280 - Запчасти спецавтотехники</v>
      </c>
      <c r="M235" s="50"/>
      <c r="N235" s="50"/>
      <c r="P235" s="48" t="s">
        <v>3390</v>
      </c>
      <c r="Q235" s="48" t="s">
        <v>3773</v>
      </c>
    </row>
    <row r="236" spans="4:17" ht="15" x14ac:dyDescent="0.25">
      <c r="D236" s="32"/>
      <c r="G236" s="28">
        <v>290</v>
      </c>
      <c r="H236" s="30" t="str">
        <f t="shared" si="20"/>
        <v>409.290</v>
      </c>
      <c r="I236" s="31" t="s">
        <v>2661</v>
      </c>
      <c r="J236" s="29" t="str">
        <f t="shared" si="21"/>
        <v>409.290 - Запчасти погрузчиков</v>
      </c>
      <c r="M236" s="50"/>
      <c r="N236" s="50"/>
      <c r="P236" s="48" t="s">
        <v>3456</v>
      </c>
      <c r="Q236" s="48" t="s">
        <v>3774</v>
      </c>
    </row>
    <row r="237" spans="4:17" ht="15" x14ac:dyDescent="0.25">
      <c r="D237" s="32"/>
      <c r="G237" s="28">
        <v>300</v>
      </c>
      <c r="H237" s="30" t="str">
        <f t="shared" si="20"/>
        <v>409.300</v>
      </c>
      <c r="I237" s="31" t="s">
        <v>2660</v>
      </c>
      <c r="J237" s="29" t="str">
        <f t="shared" si="21"/>
        <v>409.300 - Запчасти вагонов и автосцепных устройств</v>
      </c>
      <c r="M237" s="50"/>
      <c r="N237" s="50"/>
      <c r="P237" s="48" t="s">
        <v>3551</v>
      </c>
      <c r="Q237" s="48" t="s">
        <v>2209</v>
      </c>
    </row>
    <row r="238" spans="4:17" ht="15" x14ac:dyDescent="0.25">
      <c r="D238" s="32"/>
      <c r="G238" s="28">
        <v>310</v>
      </c>
      <c r="H238" s="30" t="str">
        <f t="shared" si="20"/>
        <v>409.310</v>
      </c>
      <c r="I238" s="31" t="s">
        <v>2659</v>
      </c>
      <c r="J238" s="29" t="str">
        <f t="shared" si="21"/>
        <v>409.310 - Запчасти транспорта железнодорожного и путевой техники</v>
      </c>
      <c r="M238" s="50"/>
      <c r="N238" s="50"/>
      <c r="P238" s="48" t="s">
        <v>3176</v>
      </c>
      <c r="Q238" s="48" t="s">
        <v>2592</v>
      </c>
    </row>
    <row r="239" spans="4:17" ht="15" x14ac:dyDescent="0.25">
      <c r="D239" s="32"/>
      <c r="G239" s="28">
        <v>320</v>
      </c>
      <c r="H239" s="30" t="str">
        <f t="shared" si="20"/>
        <v>409.320</v>
      </c>
      <c r="I239" s="31" t="s">
        <v>2658</v>
      </c>
      <c r="J239" s="29" t="str">
        <f t="shared" si="21"/>
        <v>409.320 - Колодки тормозные для железнодорожного транспорта</v>
      </c>
      <c r="M239" s="50"/>
      <c r="N239" s="50"/>
      <c r="P239" s="48" t="s">
        <v>3150</v>
      </c>
      <c r="Q239" s="48" t="s">
        <v>2618</v>
      </c>
    </row>
    <row r="240" spans="4:17" ht="15" x14ac:dyDescent="0.25">
      <c r="D240" s="32"/>
      <c r="G240" s="28">
        <v>330</v>
      </c>
      <c r="H240" s="30" t="str">
        <f t="shared" si="20"/>
        <v>409.330</v>
      </c>
      <c r="I240" s="31" t="s">
        <v>2657</v>
      </c>
      <c r="J240" s="29" t="str">
        <f t="shared" si="21"/>
        <v>409.330 - Навесное оборудование для спецтехники</v>
      </c>
      <c r="M240" s="50"/>
      <c r="N240" s="50"/>
      <c r="P240" s="48" t="s">
        <v>3151</v>
      </c>
      <c r="Q240" s="48" t="s">
        <v>2617</v>
      </c>
    </row>
    <row r="241" spans="4:17" ht="15" x14ac:dyDescent="0.25">
      <c r="D241" s="32"/>
      <c r="G241" s="28">
        <v>340</v>
      </c>
      <c r="H241" s="30" t="str">
        <f t="shared" si="20"/>
        <v>409.340</v>
      </c>
      <c r="I241" s="31" t="s">
        <v>2656</v>
      </c>
      <c r="J241" s="29" t="str">
        <f t="shared" si="21"/>
        <v>409.340 - Автошины,камеры</v>
      </c>
      <c r="M241" s="50"/>
      <c r="N241" s="50"/>
      <c r="P241" s="48" t="s">
        <v>3148</v>
      </c>
      <c r="Q241" s="48" t="s">
        <v>2620</v>
      </c>
    </row>
    <row r="242" spans="4:17" ht="15" x14ac:dyDescent="0.25">
      <c r="D242" s="32"/>
      <c r="G242" s="28">
        <v>350</v>
      </c>
      <c r="H242" s="30" t="str">
        <f t="shared" si="20"/>
        <v>409.350</v>
      </c>
      <c r="I242" s="31" t="s">
        <v>2655</v>
      </c>
      <c r="J242" s="29" t="str">
        <f t="shared" si="21"/>
        <v>409.350 - Батарея аккумуляторная</v>
      </c>
      <c r="M242" s="50"/>
      <c r="N242" s="50"/>
      <c r="P242" s="48" t="s">
        <v>3012</v>
      </c>
      <c r="Q242" s="48" t="s">
        <v>2758</v>
      </c>
    </row>
    <row r="243" spans="4:17" ht="15" x14ac:dyDescent="0.25">
      <c r="D243" s="32"/>
      <c r="G243" s="28">
        <v>360</v>
      </c>
      <c r="H243" s="30" t="str">
        <f t="shared" si="20"/>
        <v>409.360</v>
      </c>
      <c r="I243" s="31" t="s">
        <v>2654</v>
      </c>
      <c r="J243" s="29" t="str">
        <f t="shared" si="21"/>
        <v>409.360 - Знаки дорожные</v>
      </c>
      <c r="M243" s="50"/>
      <c r="N243" s="50"/>
      <c r="P243" s="48" t="s">
        <v>3457</v>
      </c>
      <c r="Q243" s="48" t="s">
        <v>2298</v>
      </c>
    </row>
    <row r="244" spans="4:17" ht="15" x14ac:dyDescent="0.25">
      <c r="D244" s="32">
        <v>410</v>
      </c>
      <c r="E244" s="26" t="s">
        <v>2653</v>
      </c>
      <c r="F244" s="27" t="str">
        <f>D244&amp;" - "&amp;E244</f>
        <v>410 - Резинотехнические изделия и асбесто-технические изделия</v>
      </c>
      <c r="H244" s="30"/>
      <c r="M244" s="50"/>
      <c r="N244" s="50"/>
      <c r="P244" s="48" t="s">
        <v>2917</v>
      </c>
      <c r="Q244" s="48" t="s">
        <v>2863</v>
      </c>
    </row>
    <row r="245" spans="4:17" ht="15" x14ac:dyDescent="0.25">
      <c r="D245" s="32"/>
      <c r="G245" s="28">
        <v>110</v>
      </c>
      <c r="H245" s="30" t="str">
        <f t="shared" ref="H245:H268" si="22">$D$244&amp;"."&amp;G245</f>
        <v>410.110</v>
      </c>
      <c r="I245" s="31" t="s">
        <v>2652</v>
      </c>
      <c r="J245" s="29" t="str">
        <f t="shared" ref="J245:J268" si="23">H245&amp;" - "&amp;I245</f>
        <v>410.110 - Манжеты,сальники,кольца</v>
      </c>
      <c r="M245" s="50"/>
      <c r="N245" s="50"/>
      <c r="P245" s="48" t="s">
        <v>3419</v>
      </c>
      <c r="Q245" s="48" t="s">
        <v>2331</v>
      </c>
    </row>
    <row r="246" spans="4:17" ht="15" x14ac:dyDescent="0.25">
      <c r="D246" s="32"/>
      <c r="G246" s="28">
        <v>120</v>
      </c>
      <c r="H246" s="30" t="str">
        <f t="shared" si="22"/>
        <v>410.120</v>
      </c>
      <c r="I246" s="31" t="s">
        <v>2651</v>
      </c>
      <c r="J246" s="29" t="str">
        <f t="shared" si="23"/>
        <v>410.120 - Ленты конвейерные</v>
      </c>
      <c r="M246" s="50"/>
      <c r="N246" s="50"/>
      <c r="P246" s="48" t="s">
        <v>3268</v>
      </c>
      <c r="Q246" s="48" t="s">
        <v>2493</v>
      </c>
    </row>
    <row r="247" spans="4:17" ht="15" x14ac:dyDescent="0.25">
      <c r="D247" s="32"/>
      <c r="G247" s="28">
        <v>130</v>
      </c>
      <c r="H247" s="30" t="str">
        <f t="shared" si="22"/>
        <v>410.130</v>
      </c>
      <c r="I247" s="31" t="s">
        <v>2650</v>
      </c>
      <c r="J247" s="29" t="str">
        <f t="shared" si="23"/>
        <v>410.130 - Соединения конвейерных лент</v>
      </c>
      <c r="M247" s="50"/>
      <c r="N247" s="50"/>
      <c r="P247" s="48" t="s">
        <v>3392</v>
      </c>
      <c r="Q247" s="48" t="s">
        <v>2359</v>
      </c>
    </row>
    <row r="248" spans="4:17" ht="15" x14ac:dyDescent="0.25">
      <c r="D248" s="32"/>
      <c r="G248" s="28">
        <v>140</v>
      </c>
      <c r="H248" s="30" t="str">
        <f t="shared" si="22"/>
        <v>410.140</v>
      </c>
      <c r="I248" s="31" t="s">
        <v>2649</v>
      </c>
      <c r="J248" s="29" t="str">
        <f t="shared" si="23"/>
        <v>410.140 - Клеи, герметики</v>
      </c>
      <c r="M248" s="50"/>
      <c r="N248" s="50"/>
      <c r="P248" s="48" t="s">
        <v>3215</v>
      </c>
      <c r="Q248" s="48" t="s">
        <v>2550</v>
      </c>
    </row>
    <row r="249" spans="4:17" ht="15" x14ac:dyDescent="0.25">
      <c r="D249" s="32"/>
      <c r="G249" s="28">
        <v>150</v>
      </c>
      <c r="H249" s="30" t="str">
        <f t="shared" si="22"/>
        <v>410.150</v>
      </c>
      <c r="I249" s="31" t="s">
        <v>2648</v>
      </c>
      <c r="J249" s="29" t="str">
        <f t="shared" si="23"/>
        <v>410.150 - Металлорукава</v>
      </c>
      <c r="M249" s="50"/>
      <c r="N249" s="50"/>
      <c r="P249" s="48" t="s">
        <v>3204</v>
      </c>
      <c r="Q249" s="48" t="s">
        <v>2563</v>
      </c>
    </row>
    <row r="250" spans="4:17" ht="15" x14ac:dyDescent="0.25">
      <c r="D250" s="32"/>
      <c r="G250" s="28">
        <v>160</v>
      </c>
      <c r="H250" s="30" t="str">
        <f t="shared" si="22"/>
        <v>410.160</v>
      </c>
      <c r="I250" s="31" t="s">
        <v>2647</v>
      </c>
      <c r="J250" s="29" t="str">
        <f t="shared" si="23"/>
        <v>410.160 - Ремни</v>
      </c>
      <c r="M250" s="50"/>
      <c r="N250" s="50"/>
      <c r="P250" s="48" t="s">
        <v>3567</v>
      </c>
      <c r="Q250" s="48" t="s">
        <v>2193</v>
      </c>
    </row>
    <row r="251" spans="4:17" ht="15" x14ac:dyDescent="0.25">
      <c r="D251" s="32"/>
      <c r="G251" s="28">
        <v>170</v>
      </c>
      <c r="H251" s="30" t="str">
        <f t="shared" si="22"/>
        <v>410.170</v>
      </c>
      <c r="I251" s="31" t="s">
        <v>2646</v>
      </c>
      <c r="J251" s="29" t="str">
        <f t="shared" si="23"/>
        <v>410.170 - Шнуры</v>
      </c>
      <c r="M251" s="50"/>
      <c r="N251" s="50"/>
      <c r="P251" s="48" t="s">
        <v>3649</v>
      </c>
      <c r="Q251" s="48" t="s">
        <v>2110</v>
      </c>
    </row>
    <row r="252" spans="4:17" ht="15" x14ac:dyDescent="0.25">
      <c r="D252" s="32"/>
      <c r="G252" s="28">
        <v>180</v>
      </c>
      <c r="H252" s="30" t="str">
        <f t="shared" si="22"/>
        <v>410.180</v>
      </c>
      <c r="I252" s="31" t="s">
        <v>2645</v>
      </c>
      <c r="J252" s="29" t="str">
        <f t="shared" si="23"/>
        <v>410.180 - Канаты неметаллические</v>
      </c>
      <c r="M252" s="50"/>
      <c r="N252" s="50"/>
      <c r="P252" s="48" t="s">
        <v>3163</v>
      </c>
      <c r="Q252" s="48" t="s">
        <v>2605</v>
      </c>
    </row>
    <row r="253" spans="4:17" ht="15" x14ac:dyDescent="0.25">
      <c r="D253" s="32"/>
      <c r="G253" s="28">
        <v>190</v>
      </c>
      <c r="H253" s="30" t="str">
        <f t="shared" si="22"/>
        <v>410.190</v>
      </c>
      <c r="I253" s="31" t="s">
        <v>2644</v>
      </c>
      <c r="J253" s="29" t="str">
        <f t="shared" si="23"/>
        <v>410.190 - Трубки</v>
      </c>
      <c r="M253" s="50"/>
      <c r="N253" s="50"/>
      <c r="P253" s="48" t="s">
        <v>3025</v>
      </c>
      <c r="Q253" s="48" t="s">
        <v>2744</v>
      </c>
    </row>
    <row r="254" spans="4:17" ht="15" x14ac:dyDescent="0.25">
      <c r="D254" s="32"/>
      <c r="G254" s="28">
        <v>200</v>
      </c>
      <c r="H254" s="30" t="str">
        <f t="shared" si="22"/>
        <v>410.200</v>
      </c>
      <c r="I254" s="31" t="s">
        <v>2643</v>
      </c>
      <c r="J254" s="29" t="str">
        <f t="shared" si="23"/>
        <v>410.200 - Шланги</v>
      </c>
      <c r="M254" s="50"/>
      <c r="N254" s="50"/>
      <c r="P254" s="48" t="s">
        <v>3374</v>
      </c>
      <c r="Q254" s="48" t="s">
        <v>2376</v>
      </c>
    </row>
    <row r="255" spans="4:17" ht="15" x14ac:dyDescent="0.25">
      <c r="D255" s="32"/>
      <c r="G255" s="28">
        <v>210</v>
      </c>
      <c r="H255" s="30" t="str">
        <f t="shared" si="22"/>
        <v>410.210</v>
      </c>
      <c r="I255" s="31" t="s">
        <v>2642</v>
      </c>
      <c r="J255" s="29" t="str">
        <f t="shared" si="23"/>
        <v>410.210 - Резина сырая</v>
      </c>
      <c r="M255" s="50"/>
      <c r="N255" s="50"/>
      <c r="P255" s="48" t="s">
        <v>3375</v>
      </c>
      <c r="Q255" s="48" t="s">
        <v>2375</v>
      </c>
    </row>
    <row r="256" spans="4:17" ht="15" x14ac:dyDescent="0.25">
      <c r="D256" s="32"/>
      <c r="G256" s="28">
        <v>220</v>
      </c>
      <c r="H256" s="30" t="str">
        <f t="shared" si="22"/>
        <v>410.220</v>
      </c>
      <c r="I256" s="31" t="s">
        <v>2641</v>
      </c>
      <c r="J256" s="29" t="str">
        <f t="shared" si="23"/>
        <v>410.220 - Пробка прокладочная</v>
      </c>
      <c r="M256" s="50"/>
      <c r="N256" s="50"/>
      <c r="P256" s="48" t="s">
        <v>3089</v>
      </c>
      <c r="Q256" s="48" t="s">
        <v>2678</v>
      </c>
    </row>
    <row r="257" spans="4:17" ht="15" x14ac:dyDescent="0.25">
      <c r="D257" s="32"/>
      <c r="G257" s="28">
        <v>230</v>
      </c>
      <c r="H257" s="30" t="str">
        <f t="shared" si="22"/>
        <v>410.230</v>
      </c>
      <c r="I257" s="31" t="s">
        <v>2640</v>
      </c>
      <c r="J257" s="29" t="str">
        <f t="shared" si="23"/>
        <v>410.230 - Технические пластины и ковры диэлектрические</v>
      </c>
      <c r="M257" s="50"/>
      <c r="N257" s="50"/>
      <c r="P257" s="48" t="s">
        <v>3013</v>
      </c>
      <c r="Q257" s="48" t="s">
        <v>2757</v>
      </c>
    </row>
    <row r="258" spans="4:17" ht="15" x14ac:dyDescent="0.25">
      <c r="D258" s="32"/>
      <c r="G258" s="28">
        <v>240</v>
      </c>
      <c r="H258" s="30" t="str">
        <f t="shared" si="22"/>
        <v>410.240</v>
      </c>
      <c r="I258" s="31" t="s">
        <v>2639</v>
      </c>
      <c r="J258" s="29" t="str">
        <f t="shared" si="23"/>
        <v>410.240 - Изоляция железнодорожных путей</v>
      </c>
      <c r="M258" s="50"/>
      <c r="N258" s="50"/>
      <c r="P258" s="48" t="s">
        <v>2919</v>
      </c>
      <c r="Q258" s="48" t="s">
        <v>2861</v>
      </c>
    </row>
    <row r="259" spans="4:17" ht="15" x14ac:dyDescent="0.25">
      <c r="D259" s="32"/>
      <c r="G259" s="28">
        <v>250</v>
      </c>
      <c r="H259" s="30" t="str">
        <f t="shared" si="22"/>
        <v>410.250</v>
      </c>
      <c r="I259" s="31" t="s">
        <v>2638</v>
      </c>
      <c r="J259" s="29" t="str">
        <f t="shared" si="23"/>
        <v>410.250 - Асбест молотый</v>
      </c>
      <c r="M259" s="50"/>
      <c r="N259" s="50"/>
      <c r="P259" s="48" t="s">
        <v>2921</v>
      </c>
      <c r="Q259" s="48" t="s">
        <v>958</v>
      </c>
    </row>
    <row r="260" spans="4:17" ht="15" x14ac:dyDescent="0.25">
      <c r="D260" s="32"/>
      <c r="G260" s="28">
        <v>260</v>
      </c>
      <c r="H260" s="30" t="str">
        <f t="shared" si="22"/>
        <v>410.260</v>
      </c>
      <c r="I260" s="31" t="s">
        <v>2637</v>
      </c>
      <c r="J260" s="29" t="str">
        <f t="shared" si="23"/>
        <v>410.260 - Асбокартон</v>
      </c>
      <c r="M260" s="50"/>
      <c r="N260" s="50"/>
      <c r="P260" s="48" t="s">
        <v>3249</v>
      </c>
      <c r="Q260" s="48" t="s">
        <v>2512</v>
      </c>
    </row>
    <row r="261" spans="4:17" ht="15" x14ac:dyDescent="0.25">
      <c r="D261" s="32"/>
      <c r="G261" s="28">
        <v>270</v>
      </c>
      <c r="H261" s="30" t="str">
        <f t="shared" si="22"/>
        <v>410.270</v>
      </c>
      <c r="I261" s="31" t="s">
        <v>2636</v>
      </c>
      <c r="J261" s="29" t="str">
        <f t="shared" si="23"/>
        <v>410.270 - Асбобумага</v>
      </c>
      <c r="M261" s="50"/>
      <c r="N261" s="50"/>
      <c r="P261" s="48" t="s">
        <v>3135</v>
      </c>
      <c r="Q261" s="48" t="s">
        <v>2632</v>
      </c>
    </row>
    <row r="262" spans="4:17" ht="15" x14ac:dyDescent="0.25">
      <c r="D262" s="32"/>
      <c r="G262" s="28">
        <v>280</v>
      </c>
      <c r="H262" s="30" t="str">
        <f t="shared" si="22"/>
        <v>410.280</v>
      </c>
      <c r="I262" s="31" t="s">
        <v>1050</v>
      </c>
      <c r="J262" s="29" t="str">
        <f t="shared" si="23"/>
        <v>410.280 - Асбошнур</v>
      </c>
      <c r="M262" s="50"/>
      <c r="N262" s="50"/>
      <c r="P262" s="48" t="s">
        <v>3115</v>
      </c>
      <c r="Q262" s="48" t="s">
        <v>2651</v>
      </c>
    </row>
    <row r="263" spans="4:17" ht="15" x14ac:dyDescent="0.25">
      <c r="D263" s="32"/>
      <c r="G263" s="28">
        <v>290</v>
      </c>
      <c r="H263" s="30" t="str">
        <f t="shared" si="22"/>
        <v>410.290</v>
      </c>
      <c r="I263" s="31" t="s">
        <v>2635</v>
      </c>
      <c r="J263" s="29" t="str">
        <f t="shared" si="23"/>
        <v>410.290 - Асботкань</v>
      </c>
      <c r="M263" s="50"/>
      <c r="N263" s="50"/>
      <c r="P263" s="48" t="s">
        <v>3339</v>
      </c>
      <c r="Q263" s="48" t="s">
        <v>2414</v>
      </c>
    </row>
    <row r="264" spans="4:17" ht="15" x14ac:dyDescent="0.25">
      <c r="D264" s="32"/>
      <c r="G264" s="28">
        <v>300</v>
      </c>
      <c r="H264" s="30" t="str">
        <f t="shared" si="22"/>
        <v>410.300</v>
      </c>
      <c r="I264" s="31" t="s">
        <v>2634</v>
      </c>
      <c r="J264" s="29" t="str">
        <f t="shared" si="23"/>
        <v>410.300 - Паронит</v>
      </c>
      <c r="M264" s="50"/>
      <c r="N264" s="50"/>
      <c r="P264" s="48" t="s">
        <v>2987</v>
      </c>
      <c r="Q264" s="48" t="s">
        <v>2787</v>
      </c>
    </row>
    <row r="265" spans="4:17" ht="15" x14ac:dyDescent="0.25">
      <c r="D265" s="32"/>
      <c r="G265" s="28">
        <v>310</v>
      </c>
      <c r="H265" s="30" t="str">
        <f t="shared" si="22"/>
        <v>410.310</v>
      </c>
      <c r="I265" s="31" t="s">
        <v>2633</v>
      </c>
      <c r="J265" s="29" t="str">
        <f t="shared" si="23"/>
        <v>410.310 - Набивка</v>
      </c>
      <c r="M265" s="50"/>
      <c r="N265" s="50"/>
      <c r="P265" s="48" t="s">
        <v>2988</v>
      </c>
      <c r="Q265" s="48" t="s">
        <v>2786</v>
      </c>
    </row>
    <row r="266" spans="4:17" ht="15" x14ac:dyDescent="0.25">
      <c r="D266" s="32"/>
      <c r="G266" s="28">
        <v>320</v>
      </c>
      <c r="H266" s="30" t="str">
        <f t="shared" si="22"/>
        <v>410.320</v>
      </c>
      <c r="I266" s="31" t="s">
        <v>2632</v>
      </c>
      <c r="J266" s="29" t="str">
        <f t="shared" si="23"/>
        <v>410.320 - Ленты асбестовые</v>
      </c>
      <c r="M266" s="50"/>
      <c r="N266" s="50"/>
      <c r="P266" s="48" t="s">
        <v>3299</v>
      </c>
      <c r="Q266" s="48" t="s">
        <v>2460</v>
      </c>
    </row>
    <row r="267" spans="4:17" ht="15" x14ac:dyDescent="0.25">
      <c r="D267" s="32"/>
      <c r="G267" s="28">
        <v>330</v>
      </c>
      <c r="H267" s="30" t="str">
        <f t="shared" si="22"/>
        <v>410.330</v>
      </c>
      <c r="I267" s="31" t="s">
        <v>2631</v>
      </c>
      <c r="J267" s="29" t="str">
        <f t="shared" si="23"/>
        <v>410.330 - РТИ и АТИ.Резиновые детали трубопровода (отводы,переходники,тройники)</v>
      </c>
      <c r="M267" s="50"/>
      <c r="N267" s="50"/>
      <c r="P267" s="48" t="s">
        <v>3290</v>
      </c>
      <c r="Q267" s="48" t="s">
        <v>2468</v>
      </c>
    </row>
    <row r="268" spans="4:17" ht="15" x14ac:dyDescent="0.25">
      <c r="D268" s="32"/>
      <c r="G268" s="28">
        <v>340</v>
      </c>
      <c r="H268" s="30" t="str">
        <f t="shared" si="22"/>
        <v>410.340</v>
      </c>
      <c r="I268" s="31" t="s">
        <v>2630</v>
      </c>
      <c r="J268" s="29" t="str">
        <f t="shared" si="23"/>
        <v>410.340 - Асбополотно</v>
      </c>
      <c r="M268" s="50"/>
      <c r="N268" s="50"/>
      <c r="P268" s="48" t="s">
        <v>2925</v>
      </c>
      <c r="Q268" s="48" t="s">
        <v>2856</v>
      </c>
    </row>
    <row r="269" spans="4:17" ht="15" x14ac:dyDescent="0.25">
      <c r="D269" s="32">
        <v>411</v>
      </c>
      <c r="E269" s="26" t="s">
        <v>2629</v>
      </c>
      <c r="F269" s="27" t="str">
        <f>D269&amp;" - "&amp;E269</f>
        <v>411 - Лакокрасочная продукция и инвентарь</v>
      </c>
      <c r="M269" s="50"/>
      <c r="N269" s="50"/>
      <c r="P269" s="48" t="s">
        <v>2926</v>
      </c>
      <c r="Q269" s="48" t="s">
        <v>2855</v>
      </c>
    </row>
    <row r="270" spans="4:17" ht="15" x14ac:dyDescent="0.25">
      <c r="D270" s="32"/>
      <c r="G270" s="28">
        <v>110</v>
      </c>
      <c r="H270" s="30" t="str">
        <f t="shared" ref="H270:H310" si="24">$D$269&amp;"."&amp;G270</f>
        <v>411.110</v>
      </c>
      <c r="I270" s="31"/>
      <c r="M270" s="50"/>
      <c r="N270" s="50"/>
      <c r="P270" s="48" t="s">
        <v>3167</v>
      </c>
      <c r="Q270" s="48" t="s">
        <v>2601</v>
      </c>
    </row>
    <row r="271" spans="4:17" ht="15" x14ac:dyDescent="0.25">
      <c r="D271" s="32"/>
      <c r="G271" s="28">
        <v>120</v>
      </c>
      <c r="H271" s="30" t="str">
        <f t="shared" si="24"/>
        <v>411.120</v>
      </c>
      <c r="I271" s="33" t="s">
        <v>688</v>
      </c>
      <c r="J271" s="29" t="str">
        <f t="shared" ref="J271:J310" si="25">H271&amp;" - "&amp;I271</f>
        <v>411.120 - Колер для краски</v>
      </c>
      <c r="M271" s="50"/>
      <c r="N271" s="50"/>
      <c r="P271" s="48" t="s">
        <v>2992</v>
      </c>
      <c r="Q271" s="48" t="s">
        <v>2781</v>
      </c>
    </row>
    <row r="272" spans="4:17" ht="15" x14ac:dyDescent="0.25">
      <c r="D272" s="32"/>
      <c r="G272" s="28">
        <v>130</v>
      </c>
      <c r="H272" s="30" t="str">
        <f t="shared" si="24"/>
        <v>411.130</v>
      </c>
      <c r="I272" s="31" t="s">
        <v>2628</v>
      </c>
      <c r="J272" s="29" t="str">
        <f t="shared" si="25"/>
        <v>411.130 - Картриджи для чернил для маркировки металла</v>
      </c>
      <c r="M272" s="50"/>
      <c r="N272" s="50"/>
      <c r="P272" s="48" t="s">
        <v>2991</v>
      </c>
      <c r="Q272" s="48" t="s">
        <v>2782</v>
      </c>
    </row>
    <row r="273" spans="4:17" ht="15" x14ac:dyDescent="0.25">
      <c r="D273" s="32"/>
      <c r="G273" s="28">
        <v>140</v>
      </c>
      <c r="H273" s="30" t="str">
        <f t="shared" si="24"/>
        <v>411.140</v>
      </c>
      <c r="I273" s="31" t="s">
        <v>2627</v>
      </c>
      <c r="J273" s="29" t="str">
        <f t="shared" si="25"/>
        <v>411.140 - Полимерные лакокрасочные материалы для покрытия стального проката</v>
      </c>
      <c r="M273" s="50"/>
      <c r="N273" s="50"/>
      <c r="P273" s="48" t="s">
        <v>3305</v>
      </c>
      <c r="Q273" s="48" t="s">
        <v>2451</v>
      </c>
    </row>
    <row r="274" spans="4:17" ht="15" x14ac:dyDescent="0.25">
      <c r="D274" s="32"/>
      <c r="G274" s="28">
        <v>150</v>
      </c>
      <c r="H274" s="30" t="str">
        <f t="shared" si="24"/>
        <v>411.150</v>
      </c>
      <c r="I274" s="31" t="s">
        <v>2626</v>
      </c>
      <c r="J274" s="29" t="str">
        <f t="shared" si="25"/>
        <v>411.150 - Эмаль ПФ, НЦ, грунтовки.</v>
      </c>
      <c r="M274" s="50"/>
      <c r="N274" s="50"/>
      <c r="P274" s="48" t="s">
        <v>3063</v>
      </c>
      <c r="Q274" s="48" t="s">
        <v>2706</v>
      </c>
    </row>
    <row r="275" spans="4:17" ht="15" x14ac:dyDescent="0.25">
      <c r="D275" s="32"/>
      <c r="G275" s="28">
        <v>160</v>
      </c>
      <c r="H275" s="30" t="str">
        <f t="shared" si="24"/>
        <v>411.160</v>
      </c>
      <c r="I275" s="31" t="s">
        <v>2625</v>
      </c>
      <c r="J275" s="29" t="str">
        <f t="shared" si="25"/>
        <v>411.160 - Автоэмаль.</v>
      </c>
      <c r="M275" s="50"/>
      <c r="N275" s="50"/>
      <c r="P275" s="48" t="s">
        <v>3114</v>
      </c>
      <c r="Q275" s="48" t="s">
        <v>2652</v>
      </c>
    </row>
    <row r="276" spans="4:17" ht="15" x14ac:dyDescent="0.25">
      <c r="D276" s="32"/>
      <c r="G276" s="28">
        <v>170</v>
      </c>
      <c r="H276" s="30" t="str">
        <f t="shared" si="24"/>
        <v>411.170</v>
      </c>
      <c r="I276" s="31" t="s">
        <v>2624</v>
      </c>
      <c r="J276" s="29" t="str">
        <f t="shared" si="25"/>
        <v>411.170 - Растворители.</v>
      </c>
      <c r="M276" s="50"/>
      <c r="N276" s="50"/>
      <c r="P276" s="48" t="s">
        <v>3384</v>
      </c>
      <c r="Q276" s="48" t="s">
        <v>2366</v>
      </c>
    </row>
    <row r="277" spans="4:17" ht="15" x14ac:dyDescent="0.25">
      <c r="D277" s="32"/>
      <c r="G277" s="28">
        <v>180</v>
      </c>
      <c r="H277" s="30" t="str">
        <f t="shared" si="24"/>
        <v>411.180</v>
      </c>
      <c r="I277" s="31" t="s">
        <v>2623</v>
      </c>
      <c r="J277" s="29" t="str">
        <f t="shared" si="25"/>
        <v>411.180 - Герметики.</v>
      </c>
      <c r="M277" s="50"/>
      <c r="N277" s="50"/>
      <c r="P277" s="48" t="s">
        <v>3040</v>
      </c>
      <c r="Q277" s="48" t="s">
        <v>2729</v>
      </c>
    </row>
    <row r="278" spans="4:17" ht="15" x14ac:dyDescent="0.25">
      <c r="D278" s="32"/>
      <c r="G278" s="28">
        <v>190</v>
      </c>
      <c r="H278" s="30" t="str">
        <f t="shared" si="24"/>
        <v>411.190</v>
      </c>
      <c r="I278" s="31" t="s">
        <v>2622</v>
      </c>
      <c r="J278" s="29" t="str">
        <f t="shared" si="25"/>
        <v>411.190 - Шеллак сухой.</v>
      </c>
      <c r="M278" s="50"/>
      <c r="N278" s="50"/>
      <c r="P278" s="48" t="s">
        <v>3044</v>
      </c>
      <c r="Q278" s="48" t="s">
        <v>2725</v>
      </c>
    </row>
    <row r="279" spans="4:17" ht="15" x14ac:dyDescent="0.25">
      <c r="D279" s="32"/>
      <c r="G279" s="28">
        <v>200</v>
      </c>
      <c r="H279" s="30" t="str">
        <f t="shared" si="24"/>
        <v>411.200</v>
      </c>
      <c r="I279" s="31" t="s">
        <v>2621</v>
      </c>
      <c r="J279" s="29" t="str">
        <f t="shared" si="25"/>
        <v>411.200 - Олифы.</v>
      </c>
      <c r="M279" s="50"/>
      <c r="N279" s="50"/>
      <c r="P279" s="48" t="s">
        <v>3045</v>
      </c>
      <c r="Q279" s="48" t="s">
        <v>2724</v>
      </c>
    </row>
    <row r="280" spans="4:17" ht="15" x14ac:dyDescent="0.25">
      <c r="D280" s="32"/>
      <c r="G280" s="28">
        <v>210</v>
      </c>
      <c r="H280" s="30" t="str">
        <f t="shared" si="24"/>
        <v>411.210</v>
      </c>
      <c r="I280" s="31" t="s">
        <v>2620</v>
      </c>
      <c r="J280" s="29" t="str">
        <f t="shared" si="25"/>
        <v>411.210 - Краска порошковая</v>
      </c>
      <c r="M280" s="50"/>
      <c r="N280" s="50"/>
      <c r="P280" s="48" t="s">
        <v>3042</v>
      </c>
      <c r="Q280" s="48" t="s">
        <v>2727</v>
      </c>
    </row>
    <row r="281" spans="4:17" ht="15" x14ac:dyDescent="0.25">
      <c r="D281" s="32"/>
      <c r="G281" s="28">
        <v>220</v>
      </c>
      <c r="H281" s="30" t="str">
        <f t="shared" si="24"/>
        <v>411.220</v>
      </c>
      <c r="I281" s="31" t="s">
        <v>2619</v>
      </c>
      <c r="J281" s="29" t="str">
        <f t="shared" si="25"/>
        <v>411.220 - Шпатлевки</v>
      </c>
      <c r="M281" s="50"/>
      <c r="N281" s="50"/>
      <c r="P281" s="48" t="s">
        <v>3041</v>
      </c>
      <c r="Q281" s="48" t="s">
        <v>2728</v>
      </c>
    </row>
    <row r="282" spans="4:17" ht="15" x14ac:dyDescent="0.25">
      <c r="D282" s="32"/>
      <c r="G282" s="28">
        <v>230</v>
      </c>
      <c r="H282" s="30" t="str">
        <f t="shared" si="24"/>
        <v>411.230</v>
      </c>
      <c r="I282" s="31" t="s">
        <v>2618</v>
      </c>
      <c r="J282" s="29" t="str">
        <f t="shared" si="25"/>
        <v>411.230 - Краска для маркировки электродов</v>
      </c>
      <c r="M282" s="50"/>
      <c r="N282" s="50"/>
      <c r="P282" s="48" t="s">
        <v>3039</v>
      </c>
      <c r="Q282" s="48" t="s">
        <v>2730</v>
      </c>
    </row>
    <row r="283" spans="4:17" ht="15" x14ac:dyDescent="0.25">
      <c r="D283" s="32"/>
      <c r="G283" s="28">
        <v>240</v>
      </c>
      <c r="H283" s="30" t="str">
        <f t="shared" si="24"/>
        <v>411.240</v>
      </c>
      <c r="I283" s="31" t="s">
        <v>2617</v>
      </c>
      <c r="J283" s="29" t="str">
        <f t="shared" si="25"/>
        <v>411.240 - Краска по ржавчине</v>
      </c>
      <c r="M283" s="50"/>
      <c r="N283" s="50"/>
      <c r="P283" s="48" t="s">
        <v>3047</v>
      </c>
      <c r="Q283" s="48" t="s">
        <v>2722</v>
      </c>
    </row>
    <row r="284" spans="4:17" ht="15" x14ac:dyDescent="0.25">
      <c r="D284" s="32"/>
      <c r="G284" s="28">
        <v>250</v>
      </c>
      <c r="H284" s="30" t="str">
        <f t="shared" si="24"/>
        <v>411.250</v>
      </c>
      <c r="I284" s="31" t="s">
        <v>2616</v>
      </c>
      <c r="J284" s="29" t="str">
        <f t="shared" si="25"/>
        <v>411.250 - Эмаль аэрозольная</v>
      </c>
      <c r="M284" s="50"/>
      <c r="N284" s="50"/>
      <c r="P284" s="48" t="s">
        <v>3036</v>
      </c>
      <c r="Q284" s="48" t="s">
        <v>2733</v>
      </c>
    </row>
    <row r="285" spans="4:17" ht="15" x14ac:dyDescent="0.25">
      <c r="D285" s="32"/>
      <c r="G285" s="28">
        <v>260</v>
      </c>
      <c r="H285" s="30" t="str">
        <f t="shared" si="24"/>
        <v>411.260</v>
      </c>
      <c r="I285" s="31" t="s">
        <v>2615</v>
      </c>
      <c r="J285" s="29" t="str">
        <f t="shared" si="25"/>
        <v>411.260 - Канифоль.</v>
      </c>
      <c r="M285" s="50"/>
      <c r="N285" s="50"/>
      <c r="P285" s="48" t="s">
        <v>3046</v>
      </c>
      <c r="Q285" s="48" t="s">
        <v>2723</v>
      </c>
    </row>
    <row r="286" spans="4:17" ht="15" x14ac:dyDescent="0.25">
      <c r="D286" s="32"/>
      <c r="G286" s="28">
        <v>270</v>
      </c>
      <c r="H286" s="30" t="str">
        <f t="shared" si="24"/>
        <v>411.270</v>
      </c>
      <c r="I286" s="31" t="s">
        <v>2614</v>
      </c>
      <c r="J286" s="29" t="str">
        <f t="shared" si="25"/>
        <v>411.270 - Эмаль полупроводящая</v>
      </c>
      <c r="M286" s="50"/>
      <c r="N286" s="50"/>
      <c r="P286" s="48" t="s">
        <v>3059</v>
      </c>
      <c r="Q286" s="48" t="s">
        <v>2710</v>
      </c>
    </row>
    <row r="287" spans="4:17" ht="15" x14ac:dyDescent="0.25">
      <c r="D287" s="32"/>
      <c r="G287" s="28">
        <v>280</v>
      </c>
      <c r="H287" s="30" t="str">
        <f t="shared" si="24"/>
        <v>411.280</v>
      </c>
      <c r="I287" s="31" t="s">
        <v>2613</v>
      </c>
      <c r="J287" s="29" t="str">
        <f t="shared" si="25"/>
        <v>411.280 - Клеи.</v>
      </c>
      <c r="M287" s="50"/>
      <c r="N287" s="50"/>
      <c r="P287" s="48" t="s">
        <v>3065</v>
      </c>
      <c r="Q287" s="48" t="s">
        <v>2704</v>
      </c>
    </row>
    <row r="288" spans="4:17" ht="15" x14ac:dyDescent="0.25">
      <c r="D288" s="32"/>
      <c r="G288" s="28">
        <v>290</v>
      </c>
      <c r="H288" s="30" t="str">
        <f t="shared" si="24"/>
        <v>411.290</v>
      </c>
      <c r="I288" s="31" t="s">
        <v>2612</v>
      </c>
      <c r="J288" s="29" t="str">
        <f t="shared" si="25"/>
        <v>411.290 - Химич.стойкие ЛКМ</v>
      </c>
      <c r="M288" s="50"/>
      <c r="N288" s="50"/>
      <c r="P288" s="48" t="s">
        <v>3049</v>
      </c>
      <c r="Q288" s="48" t="s">
        <v>2720</v>
      </c>
    </row>
    <row r="289" spans="4:17" ht="15" x14ac:dyDescent="0.25">
      <c r="D289" s="32"/>
      <c r="G289" s="28">
        <v>300</v>
      </c>
      <c r="H289" s="30" t="str">
        <f t="shared" si="24"/>
        <v>411.300</v>
      </c>
      <c r="I289" s="31" t="s">
        <v>2611</v>
      </c>
      <c r="J289" s="29" t="str">
        <f t="shared" si="25"/>
        <v>411.300 - Эмаль эпоксидная для ленты стальной упаковочной.</v>
      </c>
      <c r="M289" s="50"/>
      <c r="N289" s="50"/>
      <c r="P289" s="48" t="s">
        <v>3043</v>
      </c>
      <c r="Q289" s="48" t="s">
        <v>2726</v>
      </c>
    </row>
    <row r="290" spans="4:17" ht="15" x14ac:dyDescent="0.25">
      <c r="D290" s="32"/>
      <c r="G290" s="28">
        <v>310</v>
      </c>
      <c r="H290" s="30" t="str">
        <f t="shared" si="24"/>
        <v>411.310</v>
      </c>
      <c r="I290" s="31" t="s">
        <v>2610</v>
      </c>
      <c r="J290" s="29" t="str">
        <f t="shared" si="25"/>
        <v>411.310 - Эмаль алкидно-уретановая.</v>
      </c>
      <c r="M290" s="50"/>
      <c r="N290" s="50"/>
      <c r="P290" s="48" t="s">
        <v>3038</v>
      </c>
      <c r="Q290" s="48" t="s">
        <v>2731</v>
      </c>
    </row>
    <row r="291" spans="4:17" ht="15" x14ac:dyDescent="0.25">
      <c r="D291" s="32"/>
      <c r="G291" s="28">
        <v>320</v>
      </c>
      <c r="H291" s="30" t="str">
        <f t="shared" si="24"/>
        <v>411.320</v>
      </c>
      <c r="I291" s="31" t="s">
        <v>2609</v>
      </c>
      <c r="J291" s="29" t="str">
        <f t="shared" si="25"/>
        <v>411.320 - Покрытие антипригарное.</v>
      </c>
      <c r="M291" s="50"/>
      <c r="N291" s="50"/>
      <c r="P291" s="48" t="s">
        <v>3037</v>
      </c>
      <c r="Q291" s="48" t="s">
        <v>2732</v>
      </c>
    </row>
    <row r="292" spans="4:17" ht="15" x14ac:dyDescent="0.25">
      <c r="D292" s="32"/>
      <c r="G292" s="28">
        <v>330</v>
      </c>
      <c r="H292" s="30" t="str">
        <f t="shared" si="24"/>
        <v>411.330</v>
      </c>
      <c r="I292" s="31" t="s">
        <v>2608</v>
      </c>
      <c r="J292" s="29" t="str">
        <f t="shared" si="25"/>
        <v>411.330 - Композиция антикоррозийная.</v>
      </c>
      <c r="M292" s="50"/>
      <c r="N292" s="50"/>
      <c r="P292" s="48" t="s">
        <v>2914</v>
      </c>
      <c r="Q292" s="48" t="s">
        <v>2866</v>
      </c>
    </row>
    <row r="293" spans="4:17" ht="15" x14ac:dyDescent="0.25">
      <c r="D293" s="32"/>
      <c r="G293" s="28">
        <v>340</v>
      </c>
      <c r="H293" s="30" t="str">
        <f t="shared" si="24"/>
        <v>411.340</v>
      </c>
      <c r="I293" s="31" t="s">
        <v>2607</v>
      </c>
      <c r="J293" s="29" t="str">
        <f t="shared" si="25"/>
        <v>411.340 - Дибутилфталат.</v>
      </c>
      <c r="M293" s="50"/>
      <c r="N293" s="50"/>
      <c r="P293" s="48" t="s">
        <v>3067</v>
      </c>
      <c r="Q293" s="48" t="s">
        <v>2702</v>
      </c>
    </row>
    <row r="294" spans="4:17" ht="15" x14ac:dyDescent="0.25">
      <c r="D294" s="32"/>
      <c r="G294" s="28">
        <v>350</v>
      </c>
      <c r="H294" s="30" t="str">
        <f t="shared" si="24"/>
        <v>411.350</v>
      </c>
      <c r="I294" s="31" t="s">
        <v>2606</v>
      </c>
      <c r="J294" s="29" t="str">
        <f t="shared" si="25"/>
        <v>411.350 - Пигменты.</v>
      </c>
      <c r="M294" s="50"/>
      <c r="N294" s="50"/>
      <c r="P294" s="48" t="s">
        <v>2909</v>
      </c>
      <c r="Q294" s="48" t="s">
        <v>2871</v>
      </c>
    </row>
    <row r="295" spans="4:17" ht="15" x14ac:dyDescent="0.25">
      <c r="D295" s="32"/>
      <c r="G295" s="28">
        <v>360</v>
      </c>
      <c r="H295" s="30" t="str">
        <f t="shared" si="24"/>
        <v>411.360</v>
      </c>
      <c r="I295" s="31" t="s">
        <v>2605</v>
      </c>
      <c r="J295" s="29" t="str">
        <f t="shared" si="25"/>
        <v>411.360 - Лаки</v>
      </c>
      <c r="M295" s="50"/>
      <c r="N295" s="50"/>
      <c r="P295" s="48" t="s">
        <v>3172</v>
      </c>
      <c r="Q295" s="48" t="s">
        <v>2596</v>
      </c>
    </row>
    <row r="296" spans="4:17" ht="15" x14ac:dyDescent="0.25">
      <c r="D296" s="32"/>
      <c r="G296" s="28">
        <v>370</v>
      </c>
      <c r="H296" s="30" t="str">
        <f t="shared" si="24"/>
        <v>411.370</v>
      </c>
      <c r="I296" s="31" t="s">
        <v>2604</v>
      </c>
      <c r="J296" s="29" t="str">
        <f t="shared" si="25"/>
        <v>411.370 -  Кисти малярные, валики и др.</v>
      </c>
      <c r="M296" s="50"/>
      <c r="N296" s="50"/>
      <c r="P296" s="48" t="s">
        <v>3548</v>
      </c>
      <c r="Q296" s="48" t="s">
        <v>2211</v>
      </c>
    </row>
    <row r="297" spans="4:17" ht="15" x14ac:dyDescent="0.25">
      <c r="D297" s="32"/>
      <c r="G297" s="28">
        <v>380</v>
      </c>
      <c r="H297" s="30" t="str">
        <f t="shared" si="24"/>
        <v>411.380</v>
      </c>
      <c r="I297" s="31" t="s">
        <v>2603</v>
      </c>
      <c r="J297" s="29" t="str">
        <f t="shared" si="25"/>
        <v>411.380 - Разбавители для агрегата полимерных покрытий</v>
      </c>
      <c r="M297" s="50"/>
      <c r="N297" s="50"/>
      <c r="P297" s="48" t="s">
        <v>3322</v>
      </c>
      <c r="Q297" s="48" t="s">
        <v>2432</v>
      </c>
    </row>
    <row r="298" spans="4:17" ht="15" x14ac:dyDescent="0.25">
      <c r="D298" s="32"/>
      <c r="G298" s="28">
        <v>390</v>
      </c>
      <c r="H298" s="30" t="str">
        <f t="shared" si="24"/>
        <v>411.390</v>
      </c>
      <c r="I298" s="31" t="s">
        <v>2602</v>
      </c>
      <c r="J298" s="29" t="str">
        <f t="shared" si="25"/>
        <v>411.390 - Растворители для агрегата полимерных покрытий</v>
      </c>
      <c r="M298" s="50"/>
      <c r="N298" s="50"/>
      <c r="P298" s="48" t="s">
        <v>3320</v>
      </c>
      <c r="Q298" s="48" t="s">
        <v>2434</v>
      </c>
    </row>
    <row r="299" spans="4:17" ht="15" x14ac:dyDescent="0.25">
      <c r="D299" s="32"/>
      <c r="G299" s="28">
        <v>400</v>
      </c>
      <c r="H299" s="30" t="str">
        <f t="shared" si="24"/>
        <v>411.400</v>
      </c>
      <c r="I299" s="31" t="s">
        <v>2601</v>
      </c>
      <c r="J299" s="29" t="str">
        <f t="shared" si="25"/>
        <v>411.400 - ЛКМ с элементами ПЭПа</v>
      </c>
      <c r="M299" s="50"/>
      <c r="N299" s="50"/>
      <c r="P299" s="48" t="s">
        <v>3319</v>
      </c>
      <c r="Q299" s="48" t="s">
        <v>2435</v>
      </c>
    </row>
    <row r="300" spans="4:17" ht="15" x14ac:dyDescent="0.25">
      <c r="D300" s="32"/>
      <c r="G300" s="28">
        <v>410</v>
      </c>
      <c r="H300" s="30" t="str">
        <f t="shared" si="24"/>
        <v>411.410</v>
      </c>
      <c r="I300" s="31" t="s">
        <v>2600</v>
      </c>
      <c r="J300" s="29" t="str">
        <f t="shared" si="25"/>
        <v>411.410 - Каучук диметилсилоксановый (СИНЭЛ).</v>
      </c>
      <c r="M300" s="50"/>
      <c r="N300" s="50"/>
      <c r="P300" s="48" t="s">
        <v>3316</v>
      </c>
      <c r="Q300" s="48" t="s">
        <v>2438</v>
      </c>
    </row>
    <row r="301" spans="4:17" ht="15" x14ac:dyDescent="0.25">
      <c r="D301" s="32"/>
      <c r="G301" s="28">
        <v>420</v>
      </c>
      <c r="H301" s="30" t="str">
        <f t="shared" si="24"/>
        <v>411.420</v>
      </c>
      <c r="I301" s="31" t="s">
        <v>2599</v>
      </c>
      <c r="J301" s="29" t="str">
        <f t="shared" si="25"/>
        <v>411.420 - Колер.</v>
      </c>
      <c r="M301" s="50"/>
      <c r="N301" s="50"/>
      <c r="P301" s="48" t="s">
        <v>3318</v>
      </c>
      <c r="Q301" s="48" t="s">
        <v>2436</v>
      </c>
    </row>
    <row r="302" spans="4:17" ht="15" x14ac:dyDescent="0.25">
      <c r="D302" s="32"/>
      <c r="G302" s="28">
        <v>430</v>
      </c>
      <c r="H302" s="30" t="str">
        <f t="shared" si="24"/>
        <v>411.430</v>
      </c>
      <c r="I302" s="31" t="s">
        <v>2598</v>
      </c>
      <c r="J302" s="29" t="str">
        <f t="shared" si="25"/>
        <v>411.430 - Дисперсия ПВА.</v>
      </c>
      <c r="M302" s="50"/>
      <c r="N302" s="50"/>
      <c r="P302" s="48" t="s">
        <v>3659</v>
      </c>
      <c r="Q302" s="48" t="s">
        <v>2536</v>
      </c>
    </row>
    <row r="303" spans="4:17" ht="15" x14ac:dyDescent="0.25">
      <c r="D303" s="32"/>
      <c r="G303" s="28">
        <v>440</v>
      </c>
      <c r="H303" s="30" t="str">
        <f t="shared" si="24"/>
        <v>411.440</v>
      </c>
      <c r="I303" s="31" t="s">
        <v>2597</v>
      </c>
      <c r="J303" s="29" t="str">
        <f t="shared" si="25"/>
        <v>411.440 - Огнестойкие покрытия</v>
      </c>
      <c r="M303" s="50"/>
      <c r="N303" s="50"/>
      <c r="P303" s="48" t="s">
        <v>3032</v>
      </c>
      <c r="Q303" s="48" t="s">
        <v>2737</v>
      </c>
    </row>
    <row r="304" spans="4:17" ht="15" x14ac:dyDescent="0.25">
      <c r="D304" s="32"/>
      <c r="G304" s="28">
        <v>450</v>
      </c>
      <c r="H304" s="30" t="str">
        <f t="shared" si="24"/>
        <v>411.450</v>
      </c>
      <c r="I304" s="31" t="s">
        <v>2596</v>
      </c>
      <c r="J304" s="29" t="str">
        <f t="shared" si="25"/>
        <v>411.450 - Мастика.</v>
      </c>
      <c r="M304" s="50"/>
      <c r="N304" s="50"/>
      <c r="P304" s="48" t="s">
        <v>3300</v>
      </c>
      <c r="Q304" s="48" t="s">
        <v>2459</v>
      </c>
    </row>
    <row r="305" spans="4:17" ht="15" x14ac:dyDescent="0.25">
      <c r="D305" s="32"/>
      <c r="G305" s="28">
        <v>460</v>
      </c>
      <c r="H305" s="30" t="str">
        <f t="shared" si="24"/>
        <v>411.460</v>
      </c>
      <c r="I305" s="31" t="s">
        <v>2595</v>
      </c>
      <c r="J305" s="29" t="str">
        <f t="shared" si="25"/>
        <v>411.460 - Пена монтажная.</v>
      </c>
      <c r="M305" s="50"/>
      <c r="N305" s="50"/>
      <c r="P305" s="48" t="s">
        <v>3022</v>
      </c>
      <c r="Q305" s="48" t="s">
        <v>2748</v>
      </c>
    </row>
    <row r="306" spans="4:17" ht="15" x14ac:dyDescent="0.25">
      <c r="D306" s="32"/>
      <c r="G306" s="28">
        <v>470</v>
      </c>
      <c r="H306" s="30" t="str">
        <f t="shared" si="24"/>
        <v>411.470</v>
      </c>
      <c r="I306" s="31" t="s">
        <v>2594</v>
      </c>
      <c r="J306" s="29" t="str">
        <f t="shared" si="25"/>
        <v>411.470 - Противопожарные ЛКМ.</v>
      </c>
      <c r="M306" s="50"/>
      <c r="N306" s="50"/>
      <c r="P306" s="48" t="s">
        <v>3338</v>
      </c>
      <c r="Q306" s="48" t="s">
        <v>2415</v>
      </c>
    </row>
    <row r="307" spans="4:17" ht="15" x14ac:dyDescent="0.25">
      <c r="D307" s="32"/>
      <c r="G307" s="28">
        <v>480</v>
      </c>
      <c r="H307" s="30" t="str">
        <f t="shared" si="24"/>
        <v>411.480</v>
      </c>
      <c r="I307" s="31" t="s">
        <v>2593</v>
      </c>
      <c r="J307" s="29" t="str">
        <f t="shared" si="25"/>
        <v>411.480 - Пропитка трансформаторов.</v>
      </c>
      <c r="M307" s="50"/>
      <c r="N307" s="50"/>
      <c r="P307" s="48" t="s">
        <v>3118</v>
      </c>
      <c r="Q307" s="48" t="s">
        <v>2648</v>
      </c>
    </row>
    <row r="308" spans="4:17" ht="15" x14ac:dyDescent="0.25">
      <c r="D308" s="32"/>
      <c r="G308" s="28">
        <v>490</v>
      </c>
      <c r="H308" s="30" t="str">
        <f t="shared" si="24"/>
        <v>411.490</v>
      </c>
      <c r="I308" s="31" t="s">
        <v>2592</v>
      </c>
      <c r="J308" s="29" t="str">
        <f t="shared" si="25"/>
        <v>411.490 - Краска водоэмульсионная.</v>
      </c>
      <c r="M308" s="50"/>
      <c r="N308" s="50"/>
      <c r="P308" s="48" t="s">
        <v>3568</v>
      </c>
      <c r="Q308" s="48" t="s">
        <v>2192</v>
      </c>
    </row>
    <row r="309" spans="4:17" ht="15" x14ac:dyDescent="0.25">
      <c r="D309" s="32"/>
      <c r="G309" s="28">
        <v>500</v>
      </c>
      <c r="H309" s="30" t="str">
        <f t="shared" si="24"/>
        <v>411.500</v>
      </c>
      <c r="I309" s="31" t="s">
        <v>2591</v>
      </c>
      <c r="J309" s="29" t="str">
        <f t="shared" si="25"/>
        <v>411.500 - Расходные материалы для маркировки слябов ЭСПЦ.</v>
      </c>
      <c r="M309" s="50"/>
      <c r="N309" s="50"/>
      <c r="P309" s="48" t="s">
        <v>3224</v>
      </c>
      <c r="Q309" s="48" t="s">
        <v>2541</v>
      </c>
    </row>
    <row r="310" spans="4:17" ht="15" x14ac:dyDescent="0.25">
      <c r="D310" s="32"/>
      <c r="G310" s="28">
        <v>510</v>
      </c>
      <c r="H310" s="30" t="str">
        <f t="shared" si="24"/>
        <v>411.510</v>
      </c>
      <c r="I310" s="31" t="s">
        <v>2590</v>
      </c>
      <c r="J310" s="29" t="str">
        <f t="shared" si="25"/>
        <v>411.510 - Фильтрующие элементы.</v>
      </c>
      <c r="M310" s="50"/>
      <c r="N310" s="50"/>
      <c r="P310" s="48" t="s">
        <v>3280</v>
      </c>
      <c r="Q310" s="48" t="s">
        <v>2479</v>
      </c>
    </row>
    <row r="311" spans="4:17" ht="15" x14ac:dyDescent="0.25">
      <c r="D311" s="32">
        <v>412</v>
      </c>
      <c r="E311" s="26" t="s">
        <v>2589</v>
      </c>
      <c r="F311" s="27" t="str">
        <f>D311&amp;" - "&amp;E311</f>
        <v>412 - Химматериалы и инвентарь</v>
      </c>
      <c r="M311" s="50"/>
      <c r="N311" s="50"/>
      <c r="P311" s="48" t="s">
        <v>3281</v>
      </c>
      <c r="Q311" s="48" t="s">
        <v>2478</v>
      </c>
    </row>
    <row r="312" spans="4:17" ht="15" x14ac:dyDescent="0.25">
      <c r="D312" s="32"/>
      <c r="G312" s="28">
        <v>110</v>
      </c>
      <c r="H312" s="30" t="str">
        <f t="shared" ref="H312:H342" si="26">$D$311&amp;"."&amp;G312</f>
        <v>412.110</v>
      </c>
      <c r="I312" s="31" t="s">
        <v>2588</v>
      </c>
      <c r="J312" s="29" t="str">
        <f t="shared" ref="J312:J342" si="27">H312&amp;" - "&amp;I312</f>
        <v>412.110 - Государственные стандартные образцы(химия)</v>
      </c>
      <c r="M312" s="50"/>
      <c r="N312" s="50"/>
      <c r="P312" s="48" t="s">
        <v>3638</v>
      </c>
      <c r="Q312" s="48" t="s">
        <v>2121</v>
      </c>
    </row>
    <row r="313" spans="4:17" ht="15" x14ac:dyDescent="0.25">
      <c r="D313" s="32"/>
      <c r="G313" s="28">
        <v>120</v>
      </c>
      <c r="H313" s="30" t="str">
        <f t="shared" si="26"/>
        <v>412.120</v>
      </c>
      <c r="I313" s="31" t="s">
        <v>2587</v>
      </c>
      <c r="J313" s="29" t="str">
        <f t="shared" si="27"/>
        <v>412.120 - Трубки измерительные</v>
      </c>
      <c r="M313" s="50"/>
      <c r="N313" s="50"/>
      <c r="P313" s="48" t="s">
        <v>3275</v>
      </c>
      <c r="Q313" s="48" t="s">
        <v>2486</v>
      </c>
    </row>
    <row r="314" spans="4:17" ht="15" x14ac:dyDescent="0.25">
      <c r="D314" s="32"/>
      <c r="G314" s="28">
        <v>130</v>
      </c>
      <c r="H314" s="30" t="str">
        <f t="shared" si="26"/>
        <v>412.130</v>
      </c>
      <c r="I314" s="31" t="s">
        <v>2586</v>
      </c>
      <c r="J314" s="29" t="str">
        <f t="shared" si="27"/>
        <v>412.130 - Технические химматериалы</v>
      </c>
      <c r="M314" s="50"/>
      <c r="N314" s="50"/>
      <c r="P314" s="48" t="s">
        <v>3186</v>
      </c>
      <c r="Q314" s="48" t="s">
        <v>2581</v>
      </c>
    </row>
    <row r="315" spans="4:17" ht="15" x14ac:dyDescent="0.25">
      <c r="D315" s="32"/>
      <c r="G315" s="28">
        <v>140</v>
      </c>
      <c r="H315" s="30" t="str">
        <f t="shared" si="26"/>
        <v>412.140</v>
      </c>
      <c r="I315" s="31" t="s">
        <v>2585</v>
      </c>
      <c r="J315" s="29" t="str">
        <f t="shared" si="27"/>
        <v>412.140 - Кислоты</v>
      </c>
      <c r="M315" s="50"/>
      <c r="N315" s="50"/>
      <c r="P315" s="48" t="s">
        <v>3358</v>
      </c>
      <c r="Q315" s="48" t="s">
        <v>2392</v>
      </c>
    </row>
    <row r="316" spans="4:17" ht="15" x14ac:dyDescent="0.25">
      <c r="D316" s="32"/>
      <c r="G316" s="28">
        <v>150</v>
      </c>
      <c r="H316" s="30" t="str">
        <f t="shared" si="26"/>
        <v>412.150</v>
      </c>
      <c r="I316" s="31" t="s">
        <v>2584</v>
      </c>
      <c r="J316" s="29" t="str">
        <f t="shared" si="27"/>
        <v>412.150 - Железный купорос</v>
      </c>
      <c r="M316" s="50"/>
      <c r="N316" s="50"/>
      <c r="P316" s="48" t="s">
        <v>3209</v>
      </c>
      <c r="Q316" s="48" t="s">
        <v>2558</v>
      </c>
    </row>
    <row r="317" spans="4:17" ht="15" x14ac:dyDescent="0.25">
      <c r="D317" s="32"/>
      <c r="G317" s="28">
        <v>160</v>
      </c>
      <c r="H317" s="30" t="str">
        <f t="shared" si="26"/>
        <v>412.160</v>
      </c>
      <c r="I317" s="31" t="s">
        <v>2583</v>
      </c>
      <c r="J317" s="29" t="str">
        <f t="shared" si="27"/>
        <v>412.160 - Контакт КУПР</v>
      </c>
      <c r="M317" s="50"/>
      <c r="N317" s="50"/>
      <c r="P317" s="48" t="s">
        <v>3231</v>
      </c>
      <c r="Q317" s="48" t="s">
        <v>2532</v>
      </c>
    </row>
    <row r="318" spans="4:17" ht="15" x14ac:dyDescent="0.25">
      <c r="D318" s="32"/>
      <c r="G318" s="28">
        <v>170</v>
      </c>
      <c r="H318" s="30" t="str">
        <f t="shared" si="26"/>
        <v>412.170</v>
      </c>
      <c r="I318" s="31" t="s">
        <v>2582</v>
      </c>
      <c r="J318" s="29" t="str">
        <f t="shared" si="27"/>
        <v>412.170 - Растворы для флюсования</v>
      </c>
      <c r="M318" s="50"/>
      <c r="N318" s="50"/>
      <c r="P318" s="48" t="s">
        <v>3134</v>
      </c>
      <c r="Q318" s="48" t="s">
        <v>2633</v>
      </c>
    </row>
    <row r="319" spans="4:17" ht="15" x14ac:dyDescent="0.25">
      <c r="D319" s="32"/>
      <c r="G319" s="28">
        <v>180</v>
      </c>
      <c r="H319" s="30" t="str">
        <f t="shared" si="26"/>
        <v>412.180</v>
      </c>
      <c r="I319" s="31" t="s">
        <v>2581</v>
      </c>
      <c r="J319" s="29" t="str">
        <f t="shared" si="27"/>
        <v>412.180 - Моноэтиленгликоль</v>
      </c>
      <c r="M319" s="50"/>
      <c r="N319" s="50"/>
      <c r="P319" s="48" t="s">
        <v>3110</v>
      </c>
      <c r="Q319" s="48" t="s">
        <v>2657</v>
      </c>
    </row>
    <row r="320" spans="4:17" ht="15" x14ac:dyDescent="0.25">
      <c r="D320" s="32"/>
      <c r="G320" s="28">
        <v>190</v>
      </c>
      <c r="H320" s="30" t="str">
        <f t="shared" si="26"/>
        <v>412.190</v>
      </c>
      <c r="I320" s="31" t="s">
        <v>2580</v>
      </c>
      <c r="J320" s="29" t="str">
        <f t="shared" si="27"/>
        <v>412.190 - Бихромат натрия</v>
      </c>
      <c r="M320" s="50"/>
      <c r="N320" s="50"/>
      <c r="P320" s="48" t="s">
        <v>3435</v>
      </c>
      <c r="Q320" s="48" t="s">
        <v>2319</v>
      </c>
    </row>
    <row r="321" spans="4:17" ht="15" x14ac:dyDescent="0.25">
      <c r="D321" s="32"/>
      <c r="G321" s="28">
        <v>200</v>
      </c>
      <c r="H321" s="30" t="str">
        <f t="shared" si="26"/>
        <v>412.200</v>
      </c>
      <c r="I321" s="31" t="s">
        <v>2579</v>
      </c>
      <c r="J321" s="29" t="str">
        <f t="shared" si="27"/>
        <v>412.200 - Сульфоуголь</v>
      </c>
      <c r="M321" s="50"/>
      <c r="N321" s="50"/>
      <c r="P321" s="48" t="s">
        <v>3569</v>
      </c>
      <c r="Q321" s="48" t="s">
        <v>2191</v>
      </c>
    </row>
    <row r="322" spans="4:17" ht="15" x14ac:dyDescent="0.25">
      <c r="D322" s="32"/>
      <c r="G322" s="28">
        <v>210</v>
      </c>
      <c r="H322" s="30" t="str">
        <f t="shared" si="26"/>
        <v>412.210</v>
      </c>
      <c r="I322" s="31" t="s">
        <v>2578</v>
      </c>
      <c r="J322" s="29" t="str">
        <f t="shared" si="27"/>
        <v>412.210 - Натрий едкий</v>
      </c>
      <c r="M322" s="50"/>
      <c r="N322" s="50"/>
      <c r="P322" s="48" t="s">
        <v>3212</v>
      </c>
      <c r="Q322" s="48" t="s">
        <v>2554</v>
      </c>
    </row>
    <row r="323" spans="4:17" ht="15" x14ac:dyDescent="0.25">
      <c r="D323" s="32"/>
      <c r="G323" s="28">
        <v>220</v>
      </c>
      <c r="H323" s="30" t="str">
        <f t="shared" si="26"/>
        <v>412.220</v>
      </c>
      <c r="I323" s="31" t="s">
        <v>2577</v>
      </c>
      <c r="J323" s="29" t="str">
        <f t="shared" si="27"/>
        <v>412.220 - Селитра калиевая.</v>
      </c>
      <c r="M323" s="50"/>
      <c r="N323" s="50"/>
      <c r="P323" s="48" t="s">
        <v>3462</v>
      </c>
      <c r="Q323" s="48" t="s">
        <v>2292</v>
      </c>
    </row>
    <row r="324" spans="4:17" ht="15" x14ac:dyDescent="0.25">
      <c r="D324" s="32"/>
      <c r="G324" s="28">
        <v>230</v>
      </c>
      <c r="H324" s="30" t="str">
        <f t="shared" si="26"/>
        <v>412.230</v>
      </c>
      <c r="I324" s="31" t="s">
        <v>2576</v>
      </c>
      <c r="J324" s="29" t="str">
        <f t="shared" si="27"/>
        <v>412.230 - Сульфат натрия</v>
      </c>
      <c r="M324" s="50"/>
      <c r="N324" s="50"/>
      <c r="P324" s="48" t="s">
        <v>3189</v>
      </c>
      <c r="Q324" s="48" t="s">
        <v>2578</v>
      </c>
    </row>
    <row r="325" spans="4:17" ht="15" x14ac:dyDescent="0.25">
      <c r="D325" s="32"/>
      <c r="G325" s="28">
        <v>240</v>
      </c>
      <c r="H325" s="30" t="str">
        <f t="shared" si="26"/>
        <v>412.240</v>
      </c>
      <c r="I325" s="31" t="s">
        <v>2575</v>
      </c>
      <c r="J325" s="29" t="str">
        <f t="shared" si="27"/>
        <v>412.240 - Клеи,герметики, смолы, отвердители</v>
      </c>
      <c r="M325" s="50"/>
      <c r="N325" s="50"/>
      <c r="P325" s="48" t="s">
        <v>3240</v>
      </c>
      <c r="Q325" s="48" t="s">
        <v>2522</v>
      </c>
    </row>
    <row r="326" spans="4:17" ht="15" x14ac:dyDescent="0.25">
      <c r="D326" s="32"/>
      <c r="G326" s="28">
        <v>250</v>
      </c>
      <c r="H326" s="30" t="str">
        <f t="shared" si="26"/>
        <v>412.250</v>
      </c>
      <c r="I326" s="31" t="s">
        <v>2574</v>
      </c>
      <c r="J326" s="29" t="str">
        <f t="shared" si="27"/>
        <v>412.250 - Газы</v>
      </c>
      <c r="M326" s="50"/>
      <c r="N326" s="50"/>
      <c r="P326" s="48" t="s">
        <v>3657</v>
      </c>
      <c r="Q326" s="48" t="s">
        <v>2848</v>
      </c>
    </row>
    <row r="327" spans="4:17" ht="15" x14ac:dyDescent="0.25">
      <c r="D327" s="32"/>
      <c r="G327" s="28">
        <v>260</v>
      </c>
      <c r="H327" s="30" t="str">
        <f t="shared" si="26"/>
        <v>412.260</v>
      </c>
      <c r="I327" s="31" t="s">
        <v>2573</v>
      </c>
      <c r="J327" s="29" t="str">
        <f t="shared" si="27"/>
        <v>412.260 - Спирт</v>
      </c>
      <c r="M327" s="50"/>
      <c r="N327" s="50"/>
      <c r="P327" s="48" t="s">
        <v>3532</v>
      </c>
      <c r="Q327" s="48" t="s">
        <v>2228</v>
      </c>
    </row>
    <row r="328" spans="4:17" ht="15" x14ac:dyDescent="0.25">
      <c r="D328" s="32"/>
      <c r="G328" s="28">
        <v>270</v>
      </c>
      <c r="H328" s="30" t="str">
        <f t="shared" si="26"/>
        <v>412.270</v>
      </c>
      <c r="I328" s="31" t="s">
        <v>2572</v>
      </c>
      <c r="J328" s="29" t="str">
        <f t="shared" si="27"/>
        <v>412.270 - Реагенты</v>
      </c>
      <c r="M328" s="50"/>
      <c r="N328" s="50"/>
      <c r="P328" s="48" t="s">
        <v>3056</v>
      </c>
      <c r="Q328" s="48" t="s">
        <v>2713</v>
      </c>
    </row>
    <row r="329" spans="4:17" ht="15" x14ac:dyDescent="0.25">
      <c r="D329" s="32"/>
      <c r="G329" s="28">
        <v>280</v>
      </c>
      <c r="H329" s="30" t="str">
        <f t="shared" si="26"/>
        <v>412.280</v>
      </c>
      <c r="I329" s="31" t="s">
        <v>2571</v>
      </c>
      <c r="J329" s="29" t="str">
        <f t="shared" si="27"/>
        <v>412.280 - Фильтра, бумага фильтровальная</v>
      </c>
      <c r="M329" s="50"/>
      <c r="N329" s="50"/>
      <c r="P329" s="48" t="s">
        <v>3353</v>
      </c>
      <c r="Q329" s="48" t="s">
        <v>2398</v>
      </c>
    </row>
    <row r="330" spans="4:17" ht="15" x14ac:dyDescent="0.25">
      <c r="D330" s="32"/>
      <c r="G330" s="28">
        <v>290</v>
      </c>
      <c r="H330" s="30" t="str">
        <f t="shared" si="26"/>
        <v>412.290</v>
      </c>
      <c r="I330" s="31" t="s">
        <v>2570</v>
      </c>
      <c r="J330" s="29" t="str">
        <f t="shared" si="27"/>
        <v>412.290 - Концентрат датолитовый</v>
      </c>
      <c r="M330" s="50"/>
      <c r="N330" s="50"/>
      <c r="P330" s="48" t="s">
        <v>3379</v>
      </c>
      <c r="Q330" s="48" t="s">
        <v>2371</v>
      </c>
    </row>
    <row r="331" spans="4:17" ht="15" x14ac:dyDescent="0.25">
      <c r="D331" s="32"/>
      <c r="G331" s="28">
        <v>300</v>
      </c>
      <c r="H331" s="30" t="str">
        <f t="shared" si="26"/>
        <v>412.300</v>
      </c>
      <c r="I331" s="31" t="s">
        <v>2569</v>
      </c>
      <c r="J331" s="29" t="str">
        <f t="shared" si="27"/>
        <v>412.300 - Химреактивы для лабораторных исследований</v>
      </c>
      <c r="M331" s="50"/>
      <c r="N331" s="50"/>
      <c r="P331" s="48" t="s">
        <v>3570</v>
      </c>
      <c r="Q331" s="48" t="s">
        <v>2190</v>
      </c>
    </row>
    <row r="332" spans="4:17" ht="15" x14ac:dyDescent="0.25">
      <c r="D332" s="32"/>
      <c r="G332" s="28">
        <v>310</v>
      </c>
      <c r="H332" s="30" t="str">
        <f t="shared" si="26"/>
        <v>412.310</v>
      </c>
      <c r="I332" s="31" t="s">
        <v>2568</v>
      </c>
      <c r="J332" s="29" t="str">
        <f t="shared" si="27"/>
        <v>412.310 - Индикаторы лабораторные</v>
      </c>
      <c r="M332" s="50"/>
      <c r="N332" s="50"/>
      <c r="P332" s="48" t="s">
        <v>3626</v>
      </c>
      <c r="Q332" s="48" t="s">
        <v>2133</v>
      </c>
    </row>
    <row r="333" spans="4:17" ht="15" x14ac:dyDescent="0.25">
      <c r="D333" s="32"/>
      <c r="G333" s="28">
        <v>320</v>
      </c>
      <c r="H333" s="30" t="str">
        <f t="shared" si="26"/>
        <v>412.320</v>
      </c>
      <c r="I333" s="31" t="s">
        <v>2567</v>
      </c>
      <c r="J333" s="29" t="str">
        <f t="shared" si="27"/>
        <v>412.320 - Средства дезинфекции</v>
      </c>
      <c r="M333" s="50"/>
      <c r="N333" s="50"/>
      <c r="P333" s="48" t="s">
        <v>2910</v>
      </c>
      <c r="Q333" s="48" t="s">
        <v>2870</v>
      </c>
    </row>
    <row r="334" spans="4:17" ht="15" x14ac:dyDescent="0.25">
      <c r="D334" s="32"/>
      <c r="G334" s="28">
        <v>330</v>
      </c>
      <c r="H334" s="30" t="str">
        <f t="shared" si="26"/>
        <v>412.330</v>
      </c>
      <c r="I334" s="31" t="s">
        <v>2566</v>
      </c>
      <c r="J334" s="29" t="str">
        <f t="shared" si="27"/>
        <v>412.330 - Стандартные титры</v>
      </c>
      <c r="M334" s="50"/>
      <c r="N334" s="50"/>
      <c r="P334" s="48" t="s">
        <v>3436</v>
      </c>
      <c r="Q334" s="48" t="s">
        <v>2318</v>
      </c>
    </row>
    <row r="335" spans="4:17" ht="15" x14ac:dyDescent="0.25">
      <c r="D335" s="32"/>
      <c r="G335" s="28">
        <v>340</v>
      </c>
      <c r="H335" s="30" t="str">
        <f t="shared" si="26"/>
        <v>412.340</v>
      </c>
      <c r="I335" s="31" t="s">
        <v>2565</v>
      </c>
      <c r="J335" s="29" t="str">
        <f t="shared" si="27"/>
        <v>412.340 - Фосфотирующие концентраты</v>
      </c>
      <c r="M335" s="50"/>
      <c r="N335" s="50"/>
      <c r="P335" s="48" t="s">
        <v>3291</v>
      </c>
      <c r="Q335" s="48" t="s">
        <v>2467</v>
      </c>
    </row>
    <row r="336" spans="4:17" ht="15" x14ac:dyDescent="0.25">
      <c r="D336" s="32"/>
      <c r="G336" s="28">
        <v>350</v>
      </c>
      <c r="H336" s="30" t="str">
        <f t="shared" si="26"/>
        <v>412.350</v>
      </c>
      <c r="I336" s="31" t="s">
        <v>2564</v>
      </c>
      <c r="J336" s="29" t="str">
        <f t="shared" si="27"/>
        <v>412.350 - Пеногасители</v>
      </c>
      <c r="M336" s="50"/>
      <c r="N336" s="50"/>
      <c r="P336" s="48" t="s">
        <v>3571</v>
      </c>
      <c r="Q336" s="48" t="s">
        <v>2189</v>
      </c>
    </row>
    <row r="337" spans="4:17" ht="15" x14ac:dyDescent="0.25">
      <c r="D337" s="32"/>
      <c r="G337" s="28">
        <v>360</v>
      </c>
      <c r="H337" s="30" t="str">
        <f t="shared" si="26"/>
        <v>412.360</v>
      </c>
      <c r="I337" s="31" t="s">
        <v>2563</v>
      </c>
      <c r="J337" s="29" t="str">
        <f t="shared" si="27"/>
        <v>412.360 - Лабораторная посуда и инвентарь</v>
      </c>
      <c r="M337" s="50"/>
      <c r="N337" s="50"/>
      <c r="P337" s="48" t="s">
        <v>3635</v>
      </c>
      <c r="Q337" s="48" t="s">
        <v>2124</v>
      </c>
    </row>
    <row r="338" spans="4:17" ht="15" x14ac:dyDescent="0.25">
      <c r="D338" s="32"/>
      <c r="G338" s="28">
        <v>370</v>
      </c>
      <c r="H338" s="30" t="str">
        <f t="shared" si="26"/>
        <v>412.370</v>
      </c>
      <c r="I338" s="31" t="s">
        <v>2562</v>
      </c>
      <c r="J338" s="29" t="str">
        <f t="shared" si="27"/>
        <v>412.370 - Алмазные смазки</v>
      </c>
      <c r="M338" s="50"/>
      <c r="N338" s="50"/>
      <c r="P338" s="48" t="s">
        <v>3572</v>
      </c>
      <c r="Q338" s="48" t="s">
        <v>2188</v>
      </c>
    </row>
    <row r="339" spans="4:17" ht="15" x14ac:dyDescent="0.25">
      <c r="D339" s="32"/>
      <c r="G339" s="28">
        <v>380</v>
      </c>
      <c r="H339" s="30" t="str">
        <f t="shared" si="26"/>
        <v>412.380</v>
      </c>
      <c r="I339" s="31" t="s">
        <v>2561</v>
      </c>
      <c r="J339" s="29" t="str">
        <f t="shared" si="27"/>
        <v>412.380 - Электролиты</v>
      </c>
      <c r="M339" s="50"/>
      <c r="N339" s="50"/>
      <c r="P339" s="48" t="s">
        <v>3421</v>
      </c>
      <c r="Q339" s="48" t="s">
        <v>2329</v>
      </c>
    </row>
    <row r="340" spans="4:17" ht="15" x14ac:dyDescent="0.25">
      <c r="D340" s="32"/>
      <c r="G340" s="28">
        <v>390</v>
      </c>
      <c r="H340" s="30" t="str">
        <f t="shared" si="26"/>
        <v>412.390</v>
      </c>
      <c r="I340" s="31" t="s">
        <v>2560</v>
      </c>
      <c r="J340" s="29" t="str">
        <f t="shared" si="27"/>
        <v>412.390 - Электроизоляционные, уплотнительные материалы</v>
      </c>
      <c r="M340" s="50"/>
      <c r="N340" s="50"/>
      <c r="P340" s="48" t="s">
        <v>3422</v>
      </c>
      <c r="Q340" s="48" t="s">
        <v>2328</v>
      </c>
    </row>
    <row r="341" spans="4:17" ht="15" x14ac:dyDescent="0.25">
      <c r="D341" s="32"/>
      <c r="G341" s="28">
        <v>400</v>
      </c>
      <c r="H341" s="30" t="str">
        <f t="shared" si="26"/>
        <v>412.400</v>
      </c>
      <c r="I341" s="31" t="s">
        <v>2559</v>
      </c>
      <c r="J341" s="29" t="str">
        <f t="shared" si="27"/>
        <v>412.400 - Пластмассовые изделия, пленки,ткани</v>
      </c>
      <c r="M341" s="50"/>
      <c r="N341" s="50"/>
      <c r="P341" s="48" t="s">
        <v>3608</v>
      </c>
      <c r="Q341" s="48" t="s">
        <v>2151</v>
      </c>
    </row>
    <row r="342" spans="4:17" ht="15" x14ac:dyDescent="0.25">
      <c r="D342" s="32"/>
      <c r="G342" s="28">
        <v>410</v>
      </c>
      <c r="H342" s="30" t="str">
        <f t="shared" si="26"/>
        <v>412.410</v>
      </c>
      <c r="I342" s="31" t="s">
        <v>2558</v>
      </c>
      <c r="J342" s="29" t="str">
        <f t="shared" si="27"/>
        <v>412.410 - Моющие средства</v>
      </c>
      <c r="M342" s="50"/>
      <c r="N342" s="50"/>
      <c r="P342" s="48" t="s">
        <v>3556</v>
      </c>
      <c r="Q342" s="48" t="s">
        <v>2204</v>
      </c>
    </row>
    <row r="343" spans="4:17" ht="15" x14ac:dyDescent="0.25">
      <c r="D343" s="32">
        <v>413</v>
      </c>
      <c r="E343" s="26" t="s">
        <v>2557</v>
      </c>
      <c r="F343" s="27" t="str">
        <f>D343&amp;" - "&amp;E343</f>
        <v>413 - Рекламная продукция</v>
      </c>
      <c r="M343" s="50"/>
      <c r="N343" s="50"/>
      <c r="P343" s="48" t="s">
        <v>3573</v>
      </c>
      <c r="Q343" s="48" t="s">
        <v>2187</v>
      </c>
    </row>
    <row r="344" spans="4:17" ht="15" x14ac:dyDescent="0.25">
      <c r="D344" s="32"/>
      <c r="G344" s="28">
        <v>110</v>
      </c>
      <c r="H344" s="30" t="str">
        <f>$D$343&amp;"."&amp;G344</f>
        <v>413.110</v>
      </c>
      <c r="I344" s="31" t="s">
        <v>2556</v>
      </c>
      <c r="J344" s="29" t="str">
        <f>H344&amp;" - "&amp;I344</f>
        <v>413.110 - Полиграфическая продукция</v>
      </c>
      <c r="M344" s="50"/>
      <c r="N344" s="50"/>
      <c r="P344" s="48" t="s">
        <v>3171</v>
      </c>
      <c r="Q344" s="48" t="s">
        <v>2597</v>
      </c>
    </row>
    <row r="345" spans="4:17" ht="15" x14ac:dyDescent="0.25">
      <c r="D345" s="32"/>
      <c r="G345" s="28">
        <v>120</v>
      </c>
      <c r="H345" s="30" t="str">
        <f>$D$343&amp;"."&amp;G345</f>
        <v>413.120</v>
      </c>
      <c r="I345" s="31" t="s">
        <v>2555</v>
      </c>
      <c r="J345" s="29" t="str">
        <f>H345&amp;" - "&amp;I345</f>
        <v>413.120 - Сувенирная продукция</v>
      </c>
      <c r="M345" s="50"/>
      <c r="N345" s="50"/>
      <c r="P345" s="48" t="s">
        <v>3511</v>
      </c>
      <c r="Q345" s="48" t="s">
        <v>2249</v>
      </c>
    </row>
    <row r="346" spans="4:17" ht="15" x14ac:dyDescent="0.25">
      <c r="D346" s="32"/>
      <c r="G346" s="28">
        <v>130</v>
      </c>
      <c r="H346" s="30" t="str">
        <f>$D$343&amp;"."&amp;G346</f>
        <v>413.130</v>
      </c>
      <c r="I346" s="31" t="s">
        <v>2554</v>
      </c>
      <c r="J346" s="29" t="str">
        <f>H346&amp;" - "&amp;I346</f>
        <v>413.130 - Наружная реклама</v>
      </c>
      <c r="M346" s="50"/>
      <c r="N346" s="50"/>
      <c r="P346" s="48" t="s">
        <v>3518</v>
      </c>
      <c r="Q346" s="48" t="s">
        <v>2242</v>
      </c>
    </row>
    <row r="347" spans="4:17" ht="15" x14ac:dyDescent="0.25">
      <c r="D347" s="32"/>
      <c r="G347" s="28">
        <v>140</v>
      </c>
      <c r="H347" s="30" t="str">
        <f>$D$343&amp;"."&amp;G347</f>
        <v>413.140</v>
      </c>
      <c r="I347" s="31" t="s">
        <v>2553</v>
      </c>
      <c r="J347" s="29" t="str">
        <f>H347&amp;" - "&amp;I347</f>
        <v>413.140 - Участие в выставочных мероприятиях</v>
      </c>
      <c r="M347" s="50"/>
      <c r="N347" s="50"/>
      <c r="P347" s="48" t="s">
        <v>3510</v>
      </c>
      <c r="Q347" s="48" t="s">
        <v>2250</v>
      </c>
    </row>
    <row r="348" spans="4:17" ht="15" x14ac:dyDescent="0.25">
      <c r="D348" s="32"/>
      <c r="G348" s="28">
        <v>150</v>
      </c>
      <c r="H348" s="30" t="str">
        <f>$D$343&amp;"."&amp;G348</f>
        <v>413.150</v>
      </c>
      <c r="I348" s="31" t="s">
        <v>2552</v>
      </c>
      <c r="J348" s="29" t="str">
        <f>H348&amp;" - "&amp;I348</f>
        <v>413.150 - Реклама в СМИ</v>
      </c>
      <c r="M348" s="50"/>
      <c r="N348" s="50"/>
      <c r="P348" s="48" t="s">
        <v>3345</v>
      </c>
      <c r="Q348" s="48" t="s">
        <v>2408</v>
      </c>
    </row>
    <row r="349" spans="4:17" ht="15" x14ac:dyDescent="0.25">
      <c r="D349" s="32">
        <v>414</v>
      </c>
      <c r="E349" s="26" t="s">
        <v>2551</v>
      </c>
      <c r="F349" s="27" t="str">
        <f>D349&amp;" - "&amp;E349</f>
        <v>414 - Хозтовары,культтовары</v>
      </c>
      <c r="M349" s="50"/>
      <c r="N349" s="50"/>
      <c r="P349" s="48" t="s">
        <v>3147</v>
      </c>
      <c r="Q349" s="48" t="s">
        <v>2621</v>
      </c>
    </row>
    <row r="350" spans="4:17" ht="15" x14ac:dyDescent="0.25">
      <c r="D350" s="32"/>
      <c r="G350" s="28">
        <v>110</v>
      </c>
      <c r="H350" s="30" t="str">
        <f t="shared" ref="H350:H363" si="28">$D$349&amp;"."&amp;G350</f>
        <v>414.110</v>
      </c>
      <c r="I350" s="31" t="s">
        <v>2550</v>
      </c>
      <c r="J350" s="29" t="str">
        <f t="shared" ref="J350:J363" si="29">H350&amp;" - "&amp;I350</f>
        <v>414.110 - Культтовары</v>
      </c>
      <c r="M350" s="50"/>
      <c r="N350" s="50"/>
      <c r="P350" s="48" t="s">
        <v>3380</v>
      </c>
      <c r="Q350" s="48" t="s">
        <v>2370</v>
      </c>
    </row>
    <row r="351" spans="4:17" ht="15" x14ac:dyDescent="0.25">
      <c r="D351" s="32"/>
      <c r="G351" s="28">
        <v>120</v>
      </c>
      <c r="H351" s="30" t="str">
        <f t="shared" si="28"/>
        <v>414.120</v>
      </c>
      <c r="I351" s="31" t="s">
        <v>2549</v>
      </c>
      <c r="J351" s="29" t="str">
        <f t="shared" si="29"/>
        <v>414.120 - Волокнистые</v>
      </c>
      <c r="M351" s="50"/>
      <c r="N351" s="50"/>
      <c r="P351" s="48" t="s">
        <v>3623</v>
      </c>
      <c r="Q351" s="48" t="s">
        <v>2136</v>
      </c>
    </row>
    <row r="352" spans="4:17" ht="15" x14ac:dyDescent="0.25">
      <c r="D352" s="32"/>
      <c r="G352" s="28">
        <v>130</v>
      </c>
      <c r="H352" s="30" t="str">
        <f t="shared" si="28"/>
        <v>414.130</v>
      </c>
      <c r="I352" s="31" t="s">
        <v>2548</v>
      </c>
      <c r="J352" s="29" t="str">
        <f t="shared" si="29"/>
        <v>414.130 - Текстиль</v>
      </c>
      <c r="M352" s="50"/>
      <c r="N352" s="50"/>
      <c r="P352" s="48" t="s">
        <v>3574</v>
      </c>
      <c r="Q352" s="48" t="s">
        <v>2186</v>
      </c>
    </row>
    <row r="353" spans="4:17" ht="15" x14ac:dyDescent="0.25">
      <c r="D353" s="32"/>
      <c r="G353" s="28">
        <v>140</v>
      </c>
      <c r="H353" s="30" t="str">
        <f t="shared" si="28"/>
        <v>414.140</v>
      </c>
      <c r="I353" s="31" t="s">
        <v>2547</v>
      </c>
      <c r="J353" s="29" t="str">
        <f t="shared" si="29"/>
        <v>414.140 - Посуда</v>
      </c>
      <c r="M353" s="50"/>
      <c r="N353" s="50"/>
      <c r="P353" s="48" t="s">
        <v>3644</v>
      </c>
      <c r="Q353" s="48" t="s">
        <v>2115</v>
      </c>
    </row>
    <row r="354" spans="4:17" ht="15" x14ac:dyDescent="0.25">
      <c r="D354" s="32"/>
      <c r="G354" s="28">
        <v>150</v>
      </c>
      <c r="H354" s="30" t="str">
        <f t="shared" si="28"/>
        <v>414.150</v>
      </c>
      <c r="I354" s="31" t="s">
        <v>2546</v>
      </c>
      <c r="J354" s="29" t="str">
        <f t="shared" si="29"/>
        <v>414.150 - Изделия хозяйственно-бытовые</v>
      </c>
      <c r="M354" s="50"/>
      <c r="N354" s="50"/>
      <c r="P354" s="48" t="s">
        <v>3519</v>
      </c>
      <c r="Q354" s="48" t="s">
        <v>2241</v>
      </c>
    </row>
    <row r="355" spans="4:17" ht="15" x14ac:dyDescent="0.25">
      <c r="D355" s="32"/>
      <c r="G355" s="28">
        <v>160</v>
      </c>
      <c r="H355" s="30" t="str">
        <f t="shared" si="28"/>
        <v>414.160</v>
      </c>
      <c r="I355" s="31" t="s">
        <v>2545</v>
      </c>
      <c r="J355" s="29" t="str">
        <f t="shared" si="29"/>
        <v>414.160 - Изделия санитарно-гигиенические</v>
      </c>
      <c r="M355" s="50"/>
      <c r="N355" s="50"/>
      <c r="P355" s="48" t="s">
        <v>3437</v>
      </c>
      <c r="Q355" s="48" t="s">
        <v>2317</v>
      </c>
    </row>
    <row r="356" spans="4:17" ht="15" x14ac:dyDescent="0.25">
      <c r="D356" s="32"/>
      <c r="G356" s="28">
        <v>170</v>
      </c>
      <c r="H356" s="30" t="str">
        <f t="shared" si="28"/>
        <v>414.170</v>
      </c>
      <c r="I356" s="31" t="s">
        <v>2544</v>
      </c>
      <c r="J356" s="29" t="str">
        <f t="shared" si="29"/>
        <v>414.170 - Инвентарь хозяйственный</v>
      </c>
      <c r="M356" s="50"/>
      <c r="N356" s="50"/>
      <c r="P356" s="48" t="s">
        <v>3405</v>
      </c>
      <c r="Q356" s="48" t="s">
        <v>2346</v>
      </c>
    </row>
    <row r="357" spans="4:17" ht="15" x14ac:dyDescent="0.25">
      <c r="D357" s="32"/>
      <c r="G357" s="28">
        <v>180</v>
      </c>
      <c r="H357" s="30" t="str">
        <f t="shared" si="28"/>
        <v>414.180</v>
      </c>
      <c r="I357" s="31" t="s">
        <v>2543</v>
      </c>
      <c r="J357" s="29" t="str">
        <f t="shared" si="29"/>
        <v>414.180 - Цветы, насаждения, рассадочный материал</v>
      </c>
      <c r="M357" s="50"/>
      <c r="N357" s="50"/>
      <c r="P357" s="48" t="s">
        <v>3415</v>
      </c>
      <c r="Q357" s="48" t="s">
        <v>2335</v>
      </c>
    </row>
    <row r="358" spans="4:17" ht="15" x14ac:dyDescent="0.25">
      <c r="D358" s="32"/>
      <c r="G358" s="28">
        <v>190</v>
      </c>
      <c r="H358" s="30" t="str">
        <f t="shared" si="28"/>
        <v>414.190</v>
      </c>
      <c r="I358" s="31" t="s">
        <v>2542</v>
      </c>
      <c r="J358" s="29" t="str">
        <f t="shared" si="29"/>
        <v>414.190 - Химия бытовая</v>
      </c>
      <c r="M358" s="50"/>
      <c r="N358" s="50"/>
      <c r="P358" s="48" t="s">
        <v>3368</v>
      </c>
      <c r="Q358" s="48" t="s">
        <v>2382</v>
      </c>
    </row>
    <row r="359" spans="4:17" ht="15" x14ac:dyDescent="0.25">
      <c r="D359" s="32"/>
      <c r="G359" s="28">
        <v>200</v>
      </c>
      <c r="H359" s="30" t="str">
        <f t="shared" si="28"/>
        <v>414.200</v>
      </c>
      <c r="I359" s="31" t="s">
        <v>2541</v>
      </c>
      <c r="J359" s="29" t="str">
        <f t="shared" si="29"/>
        <v>414.200 - Мешки хозяйственные</v>
      </c>
      <c r="M359" s="50"/>
      <c r="N359" s="50"/>
      <c r="P359" s="48" t="s">
        <v>2989</v>
      </c>
      <c r="Q359" s="48" t="s">
        <v>2784</v>
      </c>
    </row>
    <row r="360" spans="4:17" ht="15" x14ac:dyDescent="0.25">
      <c r="D360" s="32"/>
      <c r="G360" s="28">
        <v>210</v>
      </c>
      <c r="H360" s="30" t="str">
        <f t="shared" si="28"/>
        <v>414.210</v>
      </c>
      <c r="I360" s="31" t="s">
        <v>2540</v>
      </c>
      <c r="J360" s="29" t="str">
        <f t="shared" si="29"/>
        <v>414.210 - Семена, рассада, цветы</v>
      </c>
      <c r="M360" s="50"/>
      <c r="N360" s="50"/>
      <c r="P360" s="48" t="s">
        <v>2990</v>
      </c>
      <c r="Q360" s="48" t="s">
        <v>2783</v>
      </c>
    </row>
    <row r="361" spans="4:17" ht="15" x14ac:dyDescent="0.25">
      <c r="D361" s="32"/>
      <c r="G361" s="28">
        <v>220</v>
      </c>
      <c r="H361" s="30" t="str">
        <f t="shared" si="28"/>
        <v>414.220</v>
      </c>
      <c r="I361" s="31" t="s">
        <v>2539</v>
      </c>
      <c r="J361" s="29" t="str">
        <f t="shared" si="29"/>
        <v>414.220 - Удобрения</v>
      </c>
      <c r="M361" s="50"/>
      <c r="N361" s="50"/>
      <c r="P361" s="48" t="s">
        <v>3429</v>
      </c>
      <c r="Q361" s="48" t="s">
        <v>2323</v>
      </c>
    </row>
    <row r="362" spans="4:17" ht="15" x14ac:dyDescent="0.25">
      <c r="D362" s="32"/>
      <c r="G362" s="28">
        <v>230</v>
      </c>
      <c r="H362" s="30" t="str">
        <f t="shared" si="28"/>
        <v>414.230</v>
      </c>
      <c r="I362" s="31" t="s">
        <v>2538</v>
      </c>
      <c r="J362" s="29" t="str">
        <f t="shared" si="29"/>
        <v>414.230 - Деревья,кустарники</v>
      </c>
      <c r="M362" s="50"/>
      <c r="N362" s="50"/>
      <c r="P362" s="48" t="s">
        <v>3292</v>
      </c>
      <c r="Q362" s="48" t="s">
        <v>2466</v>
      </c>
    </row>
    <row r="363" spans="4:17" ht="15" x14ac:dyDescent="0.25">
      <c r="D363" s="32"/>
      <c r="G363" s="28">
        <v>240</v>
      </c>
      <c r="H363" s="30" t="str">
        <f t="shared" si="28"/>
        <v>414.240</v>
      </c>
      <c r="I363" s="31" t="s">
        <v>2537</v>
      </c>
      <c r="J363" s="29" t="str">
        <f t="shared" si="29"/>
        <v>414.240 - Инвентарь спортивный и принадлежности</v>
      </c>
      <c r="M363" s="50"/>
      <c r="N363" s="50"/>
      <c r="P363" s="48" t="s">
        <v>3133</v>
      </c>
      <c r="Q363" s="48" t="s">
        <v>2634</v>
      </c>
    </row>
    <row r="364" spans="4:17" ht="15" x14ac:dyDescent="0.25">
      <c r="D364" s="32">
        <v>415</v>
      </c>
      <c r="E364" s="26" t="s">
        <v>2536</v>
      </c>
      <c r="F364" s="27" t="str">
        <f>D364&amp;" - "&amp;E364</f>
        <v>415 - Медикаменты</v>
      </c>
      <c r="J364" s="29" t="s">
        <v>2891</v>
      </c>
      <c r="M364" s="50"/>
      <c r="N364" s="50"/>
      <c r="P364" s="48" t="s">
        <v>3636</v>
      </c>
      <c r="Q364" s="48" t="s">
        <v>2123</v>
      </c>
    </row>
    <row r="365" spans="4:17" ht="15" x14ac:dyDescent="0.25">
      <c r="D365" s="32">
        <v>416</v>
      </c>
      <c r="E365" s="26" t="s">
        <v>2535</v>
      </c>
      <c r="F365" s="27" t="str">
        <f>D365&amp;" - "&amp;E365</f>
        <v>416 - Пищевые продукты</v>
      </c>
      <c r="J365" s="29" t="s">
        <v>2892</v>
      </c>
      <c r="M365" s="50"/>
      <c r="N365" s="50"/>
      <c r="P365" s="48" t="s">
        <v>3246</v>
      </c>
      <c r="Q365" s="48" t="s">
        <v>2516</v>
      </c>
    </row>
    <row r="366" spans="4:17" ht="15" x14ac:dyDescent="0.25">
      <c r="D366" s="32">
        <v>417</v>
      </c>
      <c r="E366" s="26" t="s">
        <v>2534</v>
      </c>
      <c r="F366" s="27" t="str">
        <f>D366&amp;" - "&amp;E366</f>
        <v>417 - Технические ткани и мягкий инвентарь</v>
      </c>
      <c r="J366" s="29"/>
      <c r="M366" s="50"/>
      <c r="N366" s="50"/>
      <c r="P366" s="48" t="s">
        <v>3173</v>
      </c>
      <c r="Q366" s="48" t="s">
        <v>2595</v>
      </c>
    </row>
    <row r="367" spans="4:17" ht="15" x14ac:dyDescent="0.25">
      <c r="D367" s="32"/>
      <c r="G367" s="28">
        <v>110</v>
      </c>
      <c r="H367" s="30" t="str">
        <f>$D$366&amp;"."&amp;G367</f>
        <v>417.110</v>
      </c>
      <c r="I367" s="31" t="s">
        <v>2534</v>
      </c>
      <c r="J367" s="29" t="str">
        <f>H367&amp;" - "&amp;I367</f>
        <v>417.110 - Технические ткани и мягкий инвентарь</v>
      </c>
      <c r="M367" s="50"/>
      <c r="N367" s="50"/>
      <c r="P367" s="48" t="s">
        <v>3203</v>
      </c>
      <c r="Q367" s="48" t="s">
        <v>2564</v>
      </c>
    </row>
    <row r="368" spans="4:17" ht="15" x14ac:dyDescent="0.25">
      <c r="D368" s="32"/>
      <c r="G368" s="28">
        <v>120</v>
      </c>
      <c r="H368" s="30" t="str">
        <f>$D$366&amp;"."&amp;G368</f>
        <v>417.120</v>
      </c>
      <c r="I368" s="31" t="s">
        <v>2533</v>
      </c>
      <c r="J368" s="29" t="str">
        <f>H368&amp;" - "&amp;I368</f>
        <v>417.120 - Ткани технические</v>
      </c>
      <c r="M368" s="50"/>
      <c r="N368" s="50"/>
      <c r="P368" s="48" t="s">
        <v>3057</v>
      </c>
      <c r="Q368" s="48" t="s">
        <v>2712</v>
      </c>
    </row>
    <row r="369" spans="4:17" ht="15" x14ac:dyDescent="0.25">
      <c r="D369" s="32"/>
      <c r="G369" s="28">
        <v>130</v>
      </c>
      <c r="H369" s="30" t="str">
        <f>$D$366&amp;"."&amp;G369</f>
        <v>417.130</v>
      </c>
      <c r="I369" s="31" t="s">
        <v>2532</v>
      </c>
      <c r="J369" s="29" t="str">
        <f>H369&amp;" - "&amp;I369</f>
        <v>417.130 - Мягкий инвентарь</v>
      </c>
      <c r="M369" s="50"/>
      <c r="N369" s="50"/>
      <c r="P369" s="48" t="s">
        <v>3271</v>
      </c>
      <c r="Q369" s="48" t="s">
        <v>2490</v>
      </c>
    </row>
    <row r="370" spans="4:17" ht="15" x14ac:dyDescent="0.25">
      <c r="D370" s="32"/>
      <c r="G370" s="28">
        <v>140</v>
      </c>
      <c r="H370" s="30" t="str">
        <f>$D$366&amp;"."&amp;G370</f>
        <v>417.140</v>
      </c>
      <c r="I370" s="31" t="s">
        <v>2531</v>
      </c>
      <c r="J370" s="29" t="str">
        <f>H370&amp;" - "&amp;I370</f>
        <v>417.140 - Рукава фильтровальные</v>
      </c>
      <c r="M370" s="50"/>
      <c r="N370" s="50"/>
      <c r="P370" s="48" t="s">
        <v>3367</v>
      </c>
      <c r="Q370" s="48" t="s">
        <v>2383</v>
      </c>
    </row>
    <row r="371" spans="4:17" ht="15" x14ac:dyDescent="0.25">
      <c r="D371" s="32">
        <v>418</v>
      </c>
      <c r="E371" s="26" t="s">
        <v>2530</v>
      </c>
      <c r="F371" s="27" t="str">
        <f>D371&amp;" - "&amp;E371</f>
        <v>418 - Электро-изоляц. материалы</v>
      </c>
      <c r="M371" s="50"/>
      <c r="N371" s="50"/>
      <c r="P371" s="48" t="s">
        <v>3371</v>
      </c>
      <c r="Q371" s="48" t="s">
        <v>2379</v>
      </c>
    </row>
    <row r="372" spans="4:17" ht="15" x14ac:dyDescent="0.25">
      <c r="D372" s="32"/>
      <c r="G372" s="28">
        <v>110</v>
      </c>
      <c r="H372" s="30" t="str">
        <f>$D$371&amp;"."&amp;G372</f>
        <v>418.110</v>
      </c>
      <c r="I372" s="31" t="s">
        <v>2529</v>
      </c>
      <c r="J372" s="29" t="str">
        <f>H372&amp;" - "&amp;I372</f>
        <v>418.110 - Электро-изоляц. материлы.Изляторы для ЛЭП</v>
      </c>
      <c r="M372" s="50"/>
      <c r="N372" s="50"/>
      <c r="P372" s="48" t="s">
        <v>3628</v>
      </c>
      <c r="Q372" s="48" t="s">
        <v>2131</v>
      </c>
    </row>
    <row r="373" spans="4:17" ht="15" x14ac:dyDescent="0.25">
      <c r="D373" s="32"/>
      <c r="G373" s="28">
        <v>120</v>
      </c>
      <c r="H373" s="30" t="str">
        <f>$D$371&amp;"."&amp;G373</f>
        <v>418.120</v>
      </c>
      <c r="I373" s="31" t="s">
        <v>2528</v>
      </c>
      <c r="J373" s="29" t="str">
        <f>H373&amp;" - "&amp;I373</f>
        <v>418.120 - Изоляторы полимерные</v>
      </c>
      <c r="M373" s="50"/>
      <c r="N373" s="50"/>
      <c r="P373" s="48" t="s">
        <v>3278</v>
      </c>
      <c r="Q373" s="48" t="s">
        <v>2481</v>
      </c>
    </row>
    <row r="374" spans="4:17" ht="15" x14ac:dyDescent="0.25">
      <c r="D374" s="32"/>
      <c r="G374" s="28">
        <v>130</v>
      </c>
      <c r="H374" s="30" t="str">
        <f>$D$371&amp;"."&amp;G374</f>
        <v>418.130</v>
      </c>
      <c r="I374" s="31" t="s">
        <v>1061</v>
      </c>
      <c r="J374" s="29" t="str">
        <f>H374&amp;" - "&amp;I374</f>
        <v>418.130 - Арматура</v>
      </c>
      <c r="M374" s="50"/>
      <c r="N374" s="50"/>
      <c r="P374" s="48" t="s">
        <v>3272</v>
      </c>
      <c r="Q374" s="48" t="s">
        <v>2489</v>
      </c>
    </row>
    <row r="375" spans="4:17" ht="15" x14ac:dyDescent="0.25">
      <c r="D375" s="32"/>
      <c r="G375" s="28">
        <v>140</v>
      </c>
      <c r="H375" s="30" t="str">
        <f>$D$371&amp;"."&amp;G375</f>
        <v>418.140</v>
      </c>
      <c r="I375" s="31" t="s">
        <v>2527</v>
      </c>
      <c r="J375" s="29" t="str">
        <f>H375&amp;" - "&amp;I375</f>
        <v>418.140 - Трубки,шланги пластиковые</v>
      </c>
      <c r="M375" s="50"/>
      <c r="N375" s="50"/>
      <c r="P375" s="48" t="s">
        <v>3332</v>
      </c>
      <c r="Q375" s="48" t="s">
        <v>2421</v>
      </c>
    </row>
    <row r="376" spans="4:17" ht="15" x14ac:dyDescent="0.25">
      <c r="D376" s="32">
        <v>419</v>
      </c>
      <c r="E376" s="26" t="s">
        <v>2526</v>
      </c>
      <c r="F376" s="27" t="str">
        <f>D376&amp;" - "&amp;E376</f>
        <v>419 - Спецодежда и СИЗ</v>
      </c>
      <c r="M376" s="50"/>
      <c r="N376" s="50"/>
      <c r="P376" s="48" t="s">
        <v>3066</v>
      </c>
      <c r="Q376" s="48" t="s">
        <v>2703</v>
      </c>
    </row>
    <row r="377" spans="4:17" ht="15" x14ac:dyDescent="0.25">
      <c r="D377" s="32"/>
      <c r="G377" s="28">
        <v>110</v>
      </c>
      <c r="H377" s="30" t="str">
        <f t="shared" ref="H377:H387" si="30">$D$376&amp;"."&amp;G377</f>
        <v>419.110</v>
      </c>
      <c r="I377" s="31" t="s">
        <v>2525</v>
      </c>
      <c r="J377" s="29" t="str">
        <f t="shared" ref="J377:J387" si="31">H377&amp;" - "&amp;I377</f>
        <v>419.110 - Спецодежда</v>
      </c>
      <c r="M377" s="50"/>
      <c r="N377" s="50"/>
      <c r="P377" s="48" t="s">
        <v>3502</v>
      </c>
      <c r="Q377" s="48" t="s">
        <v>2259</v>
      </c>
    </row>
    <row r="378" spans="4:17" ht="15" x14ac:dyDescent="0.25">
      <c r="D378" s="32"/>
      <c r="G378" s="28">
        <v>120</v>
      </c>
      <c r="H378" s="30" t="str">
        <f t="shared" si="30"/>
        <v>419.120</v>
      </c>
      <c r="I378" s="31" t="s">
        <v>2524</v>
      </c>
      <c r="J378" s="29" t="str">
        <f t="shared" si="31"/>
        <v>419.120 - Спецобувь</v>
      </c>
      <c r="M378" s="50"/>
      <c r="N378" s="50"/>
      <c r="P378" s="48" t="s">
        <v>3162</v>
      </c>
      <c r="Q378" s="48" t="s">
        <v>2606</v>
      </c>
    </row>
    <row r="379" spans="4:17" ht="15" x14ac:dyDescent="0.25">
      <c r="D379" s="32"/>
      <c r="G379" s="28">
        <v>130</v>
      </c>
      <c r="H379" s="30" t="str">
        <f t="shared" si="30"/>
        <v>419.130</v>
      </c>
      <c r="I379" s="31" t="s">
        <v>2523</v>
      </c>
      <c r="J379" s="29" t="str">
        <f t="shared" si="31"/>
        <v>419.130 - Рукавицы, перчатки</v>
      </c>
      <c r="M379" s="50"/>
      <c r="N379" s="50"/>
      <c r="P379" s="48" t="s">
        <v>3073</v>
      </c>
      <c r="Q379" s="48" t="s">
        <v>2695</v>
      </c>
    </row>
    <row r="380" spans="4:17" ht="15" x14ac:dyDescent="0.25">
      <c r="D380" s="32"/>
      <c r="G380" s="28">
        <v>140</v>
      </c>
      <c r="H380" s="30" t="str">
        <f t="shared" si="30"/>
        <v>419.140</v>
      </c>
      <c r="I380" s="31" t="s">
        <v>2522</v>
      </c>
      <c r="J380" s="29" t="str">
        <f t="shared" si="31"/>
        <v>419.140 - Наушники</v>
      </c>
      <c r="M380" s="50"/>
      <c r="N380" s="50"/>
      <c r="P380" s="48" t="s">
        <v>3575</v>
      </c>
      <c r="Q380" s="48" t="s">
        <v>2185</v>
      </c>
    </row>
    <row r="381" spans="4:17" ht="15" x14ac:dyDescent="0.25">
      <c r="D381" s="32"/>
      <c r="G381" s="28">
        <v>150</v>
      </c>
      <c r="H381" s="30" t="str">
        <f t="shared" si="30"/>
        <v>419.150</v>
      </c>
      <c r="I381" s="31" t="s">
        <v>2521</v>
      </c>
      <c r="J381" s="29" t="str">
        <f t="shared" si="31"/>
        <v>419.150 - Средства защиты органов дыхания</v>
      </c>
      <c r="M381" s="50"/>
      <c r="N381" s="50"/>
      <c r="P381" s="48" t="s">
        <v>3381</v>
      </c>
      <c r="Q381" s="48" t="s">
        <v>2369</v>
      </c>
    </row>
    <row r="382" spans="4:17" ht="15" x14ac:dyDescent="0.25">
      <c r="D382" s="32"/>
      <c r="G382" s="28">
        <v>160</v>
      </c>
      <c r="H382" s="30" t="str">
        <f t="shared" si="30"/>
        <v>419.160</v>
      </c>
      <c r="I382" s="31" t="s">
        <v>2520</v>
      </c>
      <c r="J382" s="29" t="str">
        <f t="shared" si="31"/>
        <v>419.160 - Средства защиты органов зрения</v>
      </c>
      <c r="M382" s="50"/>
      <c r="N382" s="50"/>
      <c r="P382" s="48" t="s">
        <v>3660</v>
      </c>
      <c r="Q382" s="48" t="s">
        <v>2535</v>
      </c>
    </row>
    <row r="383" spans="4:17" ht="15" x14ac:dyDescent="0.25">
      <c r="D383" s="32"/>
      <c r="G383" s="28">
        <v>170</v>
      </c>
      <c r="H383" s="30" t="str">
        <f t="shared" si="30"/>
        <v>419.170</v>
      </c>
      <c r="I383" s="31" t="s">
        <v>2519</v>
      </c>
      <c r="J383" s="29" t="str">
        <f t="shared" si="31"/>
        <v>419.170 - Средства защиты головы</v>
      </c>
      <c r="M383" s="50"/>
      <c r="N383" s="50"/>
      <c r="P383" s="48" t="s">
        <v>3289</v>
      </c>
      <c r="Q383" s="48" t="s">
        <v>2469</v>
      </c>
    </row>
    <row r="384" spans="4:17" ht="15" x14ac:dyDescent="0.25">
      <c r="D384" s="32"/>
      <c r="G384" s="28">
        <v>180</v>
      </c>
      <c r="H384" s="30" t="str">
        <f t="shared" si="30"/>
        <v>419.180</v>
      </c>
      <c r="I384" s="31" t="s">
        <v>2518</v>
      </c>
      <c r="J384" s="29" t="str">
        <f t="shared" si="31"/>
        <v>419.180 - Газозащитные аппараты</v>
      </c>
      <c r="M384" s="50"/>
      <c r="N384" s="50"/>
      <c r="P384" s="48" t="s">
        <v>3208</v>
      </c>
      <c r="Q384" s="48" t="s">
        <v>2559</v>
      </c>
    </row>
    <row r="385" spans="4:17" ht="15" x14ac:dyDescent="0.25">
      <c r="D385" s="32"/>
      <c r="G385" s="28">
        <v>190</v>
      </c>
      <c r="H385" s="30" t="str">
        <f t="shared" si="30"/>
        <v>419.190</v>
      </c>
      <c r="I385" s="31" t="s">
        <v>2517</v>
      </c>
      <c r="J385" s="29" t="str">
        <f t="shared" si="31"/>
        <v>419.190 - Спецодежда и СИЗ.Средства для высотных работ</v>
      </c>
      <c r="M385" s="50"/>
      <c r="N385" s="50"/>
      <c r="P385" s="48" t="s">
        <v>3641</v>
      </c>
      <c r="Q385" s="48" t="s">
        <v>2118</v>
      </c>
    </row>
    <row r="386" spans="4:17" ht="15" x14ac:dyDescent="0.25">
      <c r="D386" s="32"/>
      <c r="G386" s="28">
        <v>200</v>
      </c>
      <c r="H386" s="30" t="str">
        <f t="shared" si="30"/>
        <v>419.200</v>
      </c>
      <c r="I386" s="31" t="s">
        <v>2516</v>
      </c>
      <c r="J386" s="29" t="str">
        <f t="shared" si="31"/>
        <v>419.200 - Патроны</v>
      </c>
      <c r="M386" s="50"/>
      <c r="N386" s="50"/>
      <c r="P386" s="48" t="s">
        <v>3287</v>
      </c>
      <c r="Q386" s="48" t="s">
        <v>2471</v>
      </c>
    </row>
    <row r="387" spans="4:17" ht="15" x14ac:dyDescent="0.25">
      <c r="D387" s="32"/>
      <c r="G387" s="28">
        <v>210</v>
      </c>
      <c r="H387" s="30" t="str">
        <f t="shared" si="30"/>
        <v>419.210</v>
      </c>
      <c r="I387" s="31" t="s">
        <v>2515</v>
      </c>
      <c r="J387" s="29" t="str">
        <f t="shared" si="31"/>
        <v>419.210 - Аптечки.</v>
      </c>
      <c r="M387" s="50"/>
      <c r="N387" s="50"/>
      <c r="P387" s="48" t="s">
        <v>3286</v>
      </c>
      <c r="Q387" s="48" t="s">
        <v>2472</v>
      </c>
    </row>
    <row r="388" spans="4:17" ht="15" x14ac:dyDescent="0.25">
      <c r="D388" s="32">
        <v>420</v>
      </c>
      <c r="E388" s="26" t="s">
        <v>2514</v>
      </c>
      <c r="F388" s="27" t="str">
        <f>D388&amp;" - "&amp;E388</f>
        <v>420 - Бумага и канцтовары</v>
      </c>
      <c r="M388" s="50"/>
      <c r="N388" s="50"/>
      <c r="P388" s="48" t="s">
        <v>3288</v>
      </c>
      <c r="Q388" s="48" t="s">
        <v>2470</v>
      </c>
    </row>
    <row r="389" spans="4:17" ht="15" x14ac:dyDescent="0.25">
      <c r="D389" s="32"/>
      <c r="G389" s="28">
        <v>110</v>
      </c>
      <c r="H389" s="30" t="str">
        <f t="shared" ref="H389:H396" si="32">$D$388&amp;"."&amp;G389</f>
        <v>420.110</v>
      </c>
      <c r="I389" s="31" t="s">
        <v>2513</v>
      </c>
      <c r="J389" s="29" t="str">
        <f t="shared" ref="J389:J396" si="33">H389&amp;" - "&amp;I389</f>
        <v>420.110 - Бумага Комус</v>
      </c>
      <c r="M389" s="50"/>
      <c r="N389" s="50"/>
      <c r="P389" s="48" t="s">
        <v>3071</v>
      </c>
      <c r="Q389" s="48" t="s">
        <v>2697</v>
      </c>
    </row>
    <row r="390" spans="4:17" ht="15" x14ac:dyDescent="0.25">
      <c r="D390" s="32"/>
      <c r="G390" s="28">
        <v>120</v>
      </c>
      <c r="H390" s="30" t="str">
        <f t="shared" si="32"/>
        <v>420.120</v>
      </c>
      <c r="I390" s="31" t="s">
        <v>2512</v>
      </c>
      <c r="J390" s="29" t="str">
        <f t="shared" si="33"/>
        <v>420.120 - Лента, диски диаграммные.</v>
      </c>
      <c r="M390" s="50"/>
      <c r="N390" s="50"/>
      <c r="P390" s="48" t="s">
        <v>3485</v>
      </c>
      <c r="Q390" s="48" t="s">
        <v>2274</v>
      </c>
    </row>
    <row r="391" spans="4:17" ht="15" x14ac:dyDescent="0.25">
      <c r="D391" s="32"/>
      <c r="G391" s="28">
        <v>130</v>
      </c>
      <c r="H391" s="30" t="str">
        <f t="shared" si="32"/>
        <v>420.130</v>
      </c>
      <c r="I391" s="31" t="s">
        <v>2511</v>
      </c>
      <c r="J391" s="29" t="str">
        <f t="shared" si="33"/>
        <v>420.130 - Салфетки.</v>
      </c>
      <c r="M391" s="50"/>
      <c r="N391" s="50"/>
      <c r="P391" s="56" t="s">
        <v>3486</v>
      </c>
      <c r="Q391" s="51" t="s">
        <v>2273</v>
      </c>
    </row>
    <row r="392" spans="4:17" ht="15" x14ac:dyDescent="0.25">
      <c r="D392" s="32"/>
      <c r="G392" s="28">
        <v>140</v>
      </c>
      <c r="H392" s="30" t="str">
        <f t="shared" si="32"/>
        <v>420.140</v>
      </c>
      <c r="I392" s="31" t="s">
        <v>2510</v>
      </c>
      <c r="J392" s="29" t="str">
        <f t="shared" si="33"/>
        <v>420.140 - Бумага писчая</v>
      </c>
      <c r="M392" s="50"/>
      <c r="N392" s="50"/>
      <c r="P392" s="48" t="s">
        <v>2930</v>
      </c>
      <c r="Q392" s="48" t="s">
        <v>2851</v>
      </c>
    </row>
    <row r="393" spans="4:17" ht="15" x14ac:dyDescent="0.25">
      <c r="D393" s="32"/>
      <c r="G393" s="28">
        <v>150</v>
      </c>
      <c r="H393" s="30" t="str">
        <f t="shared" si="32"/>
        <v>420.150</v>
      </c>
      <c r="I393" s="31" t="s">
        <v>2509</v>
      </c>
      <c r="J393" s="29" t="str">
        <f t="shared" si="33"/>
        <v>420.150 - Бумага оберточная и упаковочная</v>
      </c>
      <c r="M393" s="50"/>
      <c r="N393" s="50"/>
      <c r="P393" s="48" t="s">
        <v>3439</v>
      </c>
      <c r="Q393" s="48" t="s">
        <v>2315</v>
      </c>
    </row>
    <row r="394" spans="4:17" ht="15" x14ac:dyDescent="0.25">
      <c r="D394" s="32"/>
      <c r="G394" s="28">
        <v>160</v>
      </c>
      <c r="H394" s="30" t="str">
        <f t="shared" si="32"/>
        <v>420.160</v>
      </c>
      <c r="I394" s="31" t="s">
        <v>2508</v>
      </c>
      <c r="J394" s="29" t="str">
        <f t="shared" si="33"/>
        <v>420.160 - Картон</v>
      </c>
      <c r="M394" s="50"/>
      <c r="N394" s="50"/>
      <c r="P394" s="48" t="s">
        <v>2978</v>
      </c>
      <c r="Q394" s="48" t="s">
        <v>2797</v>
      </c>
    </row>
    <row r="395" spans="4:17" ht="15" x14ac:dyDescent="0.25">
      <c r="D395" s="32"/>
      <c r="G395" s="28">
        <v>170</v>
      </c>
      <c r="H395" s="30" t="str">
        <f t="shared" si="32"/>
        <v>420.170</v>
      </c>
      <c r="I395" s="31" t="s">
        <v>2507</v>
      </c>
      <c r="J395" s="29" t="str">
        <f t="shared" si="33"/>
        <v>420.170 - Целлюлоза</v>
      </c>
      <c r="M395" s="50"/>
      <c r="N395" s="50"/>
      <c r="P395" s="48" t="s">
        <v>3159</v>
      </c>
      <c r="Q395" s="48" t="s">
        <v>2609</v>
      </c>
    </row>
    <row r="396" spans="4:17" ht="15" x14ac:dyDescent="0.25">
      <c r="D396" s="32"/>
      <c r="G396" s="28">
        <v>180</v>
      </c>
      <c r="H396" s="30" t="str">
        <f t="shared" si="32"/>
        <v>420.180</v>
      </c>
      <c r="I396" s="31" t="s">
        <v>2506</v>
      </c>
      <c r="J396" s="29" t="str">
        <f t="shared" si="33"/>
        <v>420.180 - Канцтовары</v>
      </c>
      <c r="M396" s="50"/>
      <c r="N396" s="50"/>
      <c r="P396" s="48" t="s">
        <v>3210</v>
      </c>
      <c r="Q396" s="48" t="s">
        <v>2556</v>
      </c>
    </row>
    <row r="397" spans="4:17" ht="15" x14ac:dyDescent="0.25">
      <c r="D397" s="32">
        <v>421</v>
      </c>
      <c r="E397" s="26" t="s">
        <v>2505</v>
      </c>
      <c r="F397" s="27" t="str">
        <f>D397&amp;" - "&amp;E397</f>
        <v>421 - Стройматериалы</v>
      </c>
      <c r="M397" s="50"/>
      <c r="N397" s="50"/>
      <c r="P397" s="48" t="s">
        <v>3141</v>
      </c>
      <c r="Q397" s="48" t="s">
        <v>2627</v>
      </c>
    </row>
    <row r="398" spans="4:17" ht="15" x14ac:dyDescent="0.25">
      <c r="D398" s="32"/>
      <c r="G398" s="28">
        <v>110</v>
      </c>
      <c r="H398" s="30" t="str">
        <f t="shared" ref="H398:H419" si="34">$D$397&amp;"."&amp;G398</f>
        <v>421.110</v>
      </c>
      <c r="I398" s="31" t="s">
        <v>2504</v>
      </c>
      <c r="J398" s="29" t="str">
        <f t="shared" ref="J398:J419" si="35">H398&amp;" - "&amp;I398</f>
        <v>421.110 - Ж/Б изделия, бетонные изд.</v>
      </c>
      <c r="M398" s="50"/>
      <c r="N398" s="50"/>
      <c r="P398" s="48" t="s">
        <v>2922</v>
      </c>
      <c r="Q398" s="48" t="s">
        <v>2859</v>
      </c>
    </row>
    <row r="399" spans="4:17" ht="15" x14ac:dyDescent="0.25">
      <c r="D399" s="32"/>
      <c r="G399" s="28">
        <v>120</v>
      </c>
      <c r="H399" s="30" t="str">
        <f t="shared" si="34"/>
        <v>421.120</v>
      </c>
      <c r="I399" s="31" t="s">
        <v>2503</v>
      </c>
      <c r="J399" s="29" t="str">
        <f t="shared" si="35"/>
        <v>421.120 - Инертные материалы</v>
      </c>
      <c r="M399" s="50"/>
      <c r="N399" s="50"/>
      <c r="P399" s="48" t="s">
        <v>3295</v>
      </c>
      <c r="Q399" s="48" t="s">
        <v>2464</v>
      </c>
    </row>
    <row r="400" spans="4:17" ht="15" x14ac:dyDescent="0.25">
      <c r="D400" s="32"/>
      <c r="G400" s="28">
        <v>130</v>
      </c>
      <c r="H400" s="30" t="str">
        <f t="shared" si="34"/>
        <v>421.130</v>
      </c>
      <c r="I400" s="31" t="s">
        <v>1030</v>
      </c>
      <c r="J400" s="29" t="str">
        <f t="shared" si="35"/>
        <v>421.130 - Цемент</v>
      </c>
      <c r="M400" s="50"/>
      <c r="N400" s="50"/>
      <c r="P400" s="48" t="s">
        <v>3656</v>
      </c>
      <c r="Q400" s="48" t="s">
        <v>2849</v>
      </c>
    </row>
    <row r="401" spans="4:17" ht="15" x14ac:dyDescent="0.25">
      <c r="D401" s="32"/>
      <c r="G401" s="28">
        <v>140</v>
      </c>
      <c r="H401" s="30" t="str">
        <f t="shared" si="34"/>
        <v>421.140</v>
      </c>
      <c r="I401" s="31" t="s">
        <v>2502</v>
      </c>
      <c r="J401" s="29" t="str">
        <f t="shared" si="35"/>
        <v>421.140 - Кирпич строительный и отделочный</v>
      </c>
      <c r="M401" s="50"/>
      <c r="N401" s="50"/>
      <c r="P401" s="48" t="s">
        <v>3023</v>
      </c>
      <c r="Q401" s="48" t="s">
        <v>2747</v>
      </c>
    </row>
    <row r="402" spans="4:17" ht="15" x14ac:dyDescent="0.25">
      <c r="D402" s="32"/>
      <c r="G402" s="28">
        <v>150</v>
      </c>
      <c r="H402" s="30" t="str">
        <f t="shared" si="34"/>
        <v>421.150</v>
      </c>
      <c r="I402" s="31" t="s">
        <v>2501</v>
      </c>
      <c r="J402" s="29" t="str">
        <f t="shared" si="35"/>
        <v>421.150 - Природный камень</v>
      </c>
      <c r="M402" s="50"/>
      <c r="N402" s="50"/>
      <c r="P402" s="48" t="s">
        <v>3218</v>
      </c>
      <c r="Q402" s="48" t="s">
        <v>2547</v>
      </c>
    </row>
    <row r="403" spans="4:17" ht="15" x14ac:dyDescent="0.25">
      <c r="D403" s="32"/>
      <c r="G403" s="28">
        <v>160</v>
      </c>
      <c r="H403" s="30" t="str">
        <f t="shared" si="34"/>
        <v>421.160</v>
      </c>
      <c r="I403" s="31" t="s">
        <v>2500</v>
      </c>
      <c r="J403" s="29" t="str">
        <f t="shared" si="35"/>
        <v>421.160 - Блоки дверные, оконные</v>
      </c>
      <c r="M403" s="50"/>
      <c r="N403" s="50"/>
      <c r="P403" s="48" t="s">
        <v>3576</v>
      </c>
      <c r="Q403" s="48" t="s">
        <v>2184</v>
      </c>
    </row>
    <row r="404" spans="4:17" ht="15" x14ac:dyDescent="0.25">
      <c r="D404" s="32"/>
      <c r="G404" s="28">
        <v>170</v>
      </c>
      <c r="H404" s="30" t="str">
        <f t="shared" si="34"/>
        <v>421.170</v>
      </c>
      <c r="I404" s="31" t="s">
        <v>2499</v>
      </c>
      <c r="J404" s="29" t="str">
        <f t="shared" si="35"/>
        <v>421.170 - Шпала железобетонная</v>
      </c>
      <c r="M404" s="50"/>
      <c r="N404" s="50"/>
      <c r="P404" s="48" t="s">
        <v>3413</v>
      </c>
      <c r="Q404" s="48" t="s">
        <v>2338</v>
      </c>
    </row>
    <row r="405" spans="4:17" ht="15" x14ac:dyDescent="0.25">
      <c r="D405" s="32"/>
      <c r="G405" s="28">
        <v>180</v>
      </c>
      <c r="H405" s="30" t="str">
        <f t="shared" si="34"/>
        <v>421.180</v>
      </c>
      <c r="I405" s="31" t="s">
        <v>2498</v>
      </c>
      <c r="J405" s="29" t="str">
        <f t="shared" si="35"/>
        <v>421.180 - Стекло разное</v>
      </c>
      <c r="M405" s="50"/>
      <c r="N405" s="50"/>
      <c r="P405" s="48" t="s">
        <v>3577</v>
      </c>
      <c r="Q405" s="48" t="s">
        <v>2183</v>
      </c>
    </row>
    <row r="406" spans="4:17" ht="15" x14ac:dyDescent="0.25">
      <c r="D406" s="32"/>
      <c r="G406" s="28">
        <v>190</v>
      </c>
      <c r="H406" s="30" t="str">
        <f t="shared" si="34"/>
        <v>421.190</v>
      </c>
      <c r="I406" s="31" t="s">
        <v>2497</v>
      </c>
      <c r="J406" s="29" t="str">
        <f t="shared" si="35"/>
        <v>421.190 - Стеклоблок</v>
      </c>
      <c r="M406" s="50"/>
      <c r="N406" s="50"/>
      <c r="P406" s="48" t="s">
        <v>3611</v>
      </c>
      <c r="Q406" s="48" t="s">
        <v>2148</v>
      </c>
    </row>
    <row r="407" spans="4:17" ht="15" x14ac:dyDescent="0.25">
      <c r="D407" s="32"/>
      <c r="G407" s="28">
        <v>200</v>
      </c>
      <c r="H407" s="30" t="str">
        <f t="shared" si="34"/>
        <v>421.200</v>
      </c>
      <c r="I407" s="31" t="s">
        <v>2496</v>
      </c>
      <c r="J407" s="29" t="str">
        <f t="shared" si="35"/>
        <v>421.200 - Вышки, лестницы, стремянки</v>
      </c>
      <c r="M407" s="50"/>
      <c r="N407" s="50"/>
      <c r="P407" s="48" t="s">
        <v>3620</v>
      </c>
      <c r="Q407" s="48" t="s">
        <v>2139</v>
      </c>
    </row>
    <row r="408" spans="4:17" ht="15" x14ac:dyDescent="0.25">
      <c r="D408" s="32"/>
      <c r="G408" s="28">
        <v>210</v>
      </c>
      <c r="H408" s="30" t="str">
        <f t="shared" si="34"/>
        <v>421.210</v>
      </c>
      <c r="I408" s="31" t="s">
        <v>2495</v>
      </c>
      <c r="J408" s="29" t="str">
        <f t="shared" si="35"/>
        <v>421.210 - Ацеид-плиты</v>
      </c>
      <c r="M408" s="50"/>
      <c r="N408" s="50"/>
      <c r="P408" s="48" t="s">
        <v>3609</v>
      </c>
      <c r="Q408" s="48" t="s">
        <v>2150</v>
      </c>
    </row>
    <row r="409" spans="4:17" ht="15" x14ac:dyDescent="0.25">
      <c r="D409" s="32"/>
      <c r="G409" s="28">
        <v>220</v>
      </c>
      <c r="H409" s="30" t="str">
        <f t="shared" si="34"/>
        <v>421.220</v>
      </c>
      <c r="I409" s="31" t="s">
        <v>2494</v>
      </c>
      <c r="J409" s="29" t="str">
        <f t="shared" si="35"/>
        <v>421.220 - Стеновые панели.</v>
      </c>
      <c r="M409" s="50"/>
      <c r="N409" s="50"/>
      <c r="P409" s="48" t="s">
        <v>3578</v>
      </c>
      <c r="Q409" s="48" t="s">
        <v>2182</v>
      </c>
    </row>
    <row r="410" spans="4:17" ht="15" x14ac:dyDescent="0.25">
      <c r="D410" s="32"/>
      <c r="G410" s="28">
        <v>230</v>
      </c>
      <c r="H410" s="30" t="str">
        <f t="shared" si="34"/>
        <v>421.230</v>
      </c>
      <c r="I410" s="31" t="s">
        <v>2493</v>
      </c>
      <c r="J410" s="29" t="str">
        <f t="shared" si="35"/>
        <v>421.230 - Кровля</v>
      </c>
      <c r="M410" s="50"/>
      <c r="N410" s="50"/>
      <c r="P410" s="48" t="s">
        <v>3579</v>
      </c>
      <c r="Q410" s="48" t="s">
        <v>2181</v>
      </c>
    </row>
    <row r="411" spans="4:17" ht="15" x14ac:dyDescent="0.25">
      <c r="D411" s="32"/>
      <c r="G411" s="28">
        <v>240</v>
      </c>
      <c r="H411" s="30" t="str">
        <f t="shared" si="34"/>
        <v>421.240</v>
      </c>
      <c r="I411" s="31" t="s">
        <v>2492</v>
      </c>
      <c r="J411" s="29" t="str">
        <f t="shared" si="35"/>
        <v>421.240 - Профильные материалы.</v>
      </c>
      <c r="M411" s="50"/>
      <c r="N411" s="50"/>
      <c r="P411" s="48" t="s">
        <v>3580</v>
      </c>
      <c r="Q411" s="48" t="s">
        <v>2180</v>
      </c>
    </row>
    <row r="412" spans="4:17" ht="15" x14ac:dyDescent="0.25">
      <c r="D412" s="32"/>
      <c r="G412" s="28">
        <v>250</v>
      </c>
      <c r="H412" s="30" t="str">
        <f t="shared" si="34"/>
        <v>421.250</v>
      </c>
      <c r="I412" s="31" t="s">
        <v>2491</v>
      </c>
      <c r="J412" s="29" t="str">
        <f t="shared" si="35"/>
        <v>421.250 - Расходные материалы для отделочных работ.</v>
      </c>
      <c r="M412" s="50"/>
      <c r="N412" s="50"/>
      <c r="P412" s="48" t="s">
        <v>3627</v>
      </c>
      <c r="Q412" s="48" t="s">
        <v>2132</v>
      </c>
    </row>
    <row r="413" spans="4:17" ht="15" x14ac:dyDescent="0.25">
      <c r="D413" s="32"/>
      <c r="G413" s="28">
        <v>260</v>
      </c>
      <c r="H413" s="30" t="str">
        <f t="shared" si="34"/>
        <v>421.260</v>
      </c>
      <c r="I413" s="31" t="s">
        <v>2490</v>
      </c>
      <c r="J413" s="29" t="str">
        <f t="shared" si="35"/>
        <v>421.260 - Пенополиуретановые плиты</v>
      </c>
      <c r="M413" s="50"/>
      <c r="N413" s="50"/>
      <c r="P413" s="48" t="s">
        <v>3260</v>
      </c>
      <c r="Q413" s="48" t="s">
        <v>2501</v>
      </c>
    </row>
    <row r="414" spans="4:17" ht="15" x14ac:dyDescent="0.25">
      <c r="D414" s="32"/>
      <c r="G414" s="28">
        <v>270</v>
      </c>
      <c r="H414" s="30" t="str">
        <f t="shared" si="34"/>
        <v>421.270</v>
      </c>
      <c r="I414" s="31" t="s">
        <v>2489</v>
      </c>
      <c r="J414" s="29" t="str">
        <f t="shared" si="35"/>
        <v>421.270 - Песок</v>
      </c>
      <c r="M414" s="50"/>
      <c r="N414" s="50"/>
      <c r="P414" s="48" t="s">
        <v>2911</v>
      </c>
      <c r="Q414" s="48" t="s">
        <v>2869</v>
      </c>
    </row>
    <row r="415" spans="4:17" ht="15" x14ac:dyDescent="0.25">
      <c r="D415" s="32"/>
      <c r="G415" s="28">
        <v>280</v>
      </c>
      <c r="H415" s="30" t="str">
        <f t="shared" si="34"/>
        <v>421.280</v>
      </c>
      <c r="I415" s="31" t="s">
        <v>2488</v>
      </c>
      <c r="J415" s="29" t="str">
        <f t="shared" si="35"/>
        <v>421.280 - Противопожарные покрытия</v>
      </c>
      <c r="M415" s="50"/>
      <c r="N415" s="50"/>
      <c r="P415" s="48" t="s">
        <v>3098</v>
      </c>
      <c r="Q415" s="48" t="s">
        <v>2669</v>
      </c>
    </row>
    <row r="416" spans="4:17" ht="15" x14ac:dyDescent="0.25">
      <c r="D416" s="32"/>
      <c r="G416" s="28">
        <v>290</v>
      </c>
      <c r="H416" s="30" t="str">
        <f t="shared" si="34"/>
        <v>421.290</v>
      </c>
      <c r="I416" s="31" t="s">
        <v>2487</v>
      </c>
      <c r="J416" s="29" t="str">
        <f t="shared" si="35"/>
        <v>421.290 - Теплоизоляционные изделия</v>
      </c>
      <c r="M416" s="50"/>
      <c r="N416" s="50"/>
      <c r="P416" s="48" t="s">
        <v>3125</v>
      </c>
      <c r="Q416" s="48" t="s">
        <v>2641</v>
      </c>
    </row>
    <row r="417" spans="4:17" ht="15" x14ac:dyDescent="0.25">
      <c r="D417" s="32"/>
      <c r="G417" s="28">
        <v>300</v>
      </c>
      <c r="H417" s="30" t="str">
        <f t="shared" si="34"/>
        <v>421.300</v>
      </c>
      <c r="I417" s="31" t="s">
        <v>2486</v>
      </c>
      <c r="J417" s="29" t="str">
        <f t="shared" si="35"/>
        <v>421.300 - Модульные мобильные конструкции</v>
      </c>
      <c r="M417" s="50"/>
      <c r="N417" s="50"/>
      <c r="P417" s="48" t="s">
        <v>2997</v>
      </c>
      <c r="Q417" s="48" t="s">
        <v>2775</v>
      </c>
    </row>
    <row r="418" spans="4:17" ht="15" x14ac:dyDescent="0.25">
      <c r="D418" s="32"/>
      <c r="G418" s="28">
        <v>310</v>
      </c>
      <c r="H418" s="30" t="str">
        <f t="shared" si="34"/>
        <v>421.310</v>
      </c>
      <c r="I418" s="31" t="s">
        <v>2485</v>
      </c>
      <c r="J418" s="29" t="str">
        <f t="shared" si="35"/>
        <v>421.310 - Формовочные смеси</v>
      </c>
      <c r="M418" s="50"/>
      <c r="N418" s="50"/>
      <c r="P418" s="48" t="s">
        <v>2995</v>
      </c>
      <c r="Q418" s="48" t="s">
        <v>2777</v>
      </c>
    </row>
    <row r="419" spans="4:17" ht="15" x14ac:dyDescent="0.25">
      <c r="D419" s="32"/>
      <c r="G419" s="28">
        <v>320</v>
      </c>
      <c r="H419" s="30" t="str">
        <f t="shared" si="34"/>
        <v>421.320</v>
      </c>
      <c r="I419" s="31" t="s">
        <v>2484</v>
      </c>
      <c r="J419" s="29" t="str">
        <f t="shared" si="35"/>
        <v>421.320 - Изделия из каменного литья</v>
      </c>
      <c r="M419" s="50"/>
      <c r="N419" s="50"/>
      <c r="P419" s="48" t="s">
        <v>2994</v>
      </c>
      <c r="Q419" s="48" t="s">
        <v>2778</v>
      </c>
    </row>
    <row r="420" spans="4:17" ht="15" x14ac:dyDescent="0.25">
      <c r="D420" s="32">
        <v>422</v>
      </c>
      <c r="E420" s="26" t="s">
        <v>2483</v>
      </c>
      <c r="F420" s="27" t="str">
        <f>D420&amp;" - "&amp;E420</f>
        <v>422 - ЖБИ изделия кроме стройматериалов</v>
      </c>
      <c r="M420" s="50"/>
      <c r="N420" s="50"/>
      <c r="P420" s="48" t="s">
        <v>2996</v>
      </c>
      <c r="Q420" s="48" t="s">
        <v>2776</v>
      </c>
    </row>
    <row r="421" spans="4:17" ht="15" x14ac:dyDescent="0.25">
      <c r="D421" s="32">
        <v>423</v>
      </c>
      <c r="E421" s="26" t="s">
        <v>2482</v>
      </c>
      <c r="F421" s="27" t="str">
        <f>D421&amp;" - "&amp;E421</f>
        <v>423 - Теплоизоляционные материалы</v>
      </c>
      <c r="M421" s="50"/>
      <c r="N421" s="50"/>
      <c r="P421" s="48" t="s">
        <v>2993</v>
      </c>
      <c r="Q421" s="48" t="s">
        <v>2779</v>
      </c>
    </row>
    <row r="422" spans="4:17" ht="15" x14ac:dyDescent="0.25">
      <c r="D422" s="32"/>
      <c r="G422" s="28">
        <v>110</v>
      </c>
      <c r="H422" s="30" t="str">
        <f t="shared" ref="H422:H427" si="36">$D$421&amp;"."&amp;G422</f>
        <v>423.110</v>
      </c>
      <c r="I422" s="31" t="s">
        <v>2481</v>
      </c>
      <c r="J422" s="29" t="str">
        <f t="shared" ref="J422:J427" si="37">H422&amp;" - "&amp;I422</f>
        <v>423.110 - Перлитоцементные изделия</v>
      </c>
      <c r="M422" s="50"/>
      <c r="N422" s="50"/>
      <c r="P422" s="48" t="s">
        <v>3014</v>
      </c>
      <c r="Q422" s="48" t="s">
        <v>2756</v>
      </c>
    </row>
    <row r="423" spans="4:17" ht="15" x14ac:dyDescent="0.25">
      <c r="D423" s="32"/>
      <c r="G423" s="28">
        <v>120</v>
      </c>
      <c r="H423" s="30" t="str">
        <f t="shared" si="36"/>
        <v>423.120</v>
      </c>
      <c r="I423" s="31" t="s">
        <v>2480</v>
      </c>
      <c r="J423" s="29" t="str">
        <f t="shared" si="37"/>
        <v>423.120 - Совелитовые плиты</v>
      </c>
      <c r="M423" s="50"/>
      <c r="N423" s="50"/>
      <c r="P423" s="48" t="s">
        <v>3650</v>
      </c>
      <c r="Q423" s="48" t="s">
        <v>2025</v>
      </c>
    </row>
    <row r="424" spans="4:17" ht="15" x14ac:dyDescent="0.25">
      <c r="D424" s="32"/>
      <c r="G424" s="28">
        <v>130</v>
      </c>
      <c r="H424" s="30" t="str">
        <f t="shared" si="36"/>
        <v>423.130</v>
      </c>
      <c r="I424" s="31" t="s">
        <v>2479</v>
      </c>
      <c r="J424" s="29" t="str">
        <f t="shared" si="37"/>
        <v>423.130 - Минеральные маты</v>
      </c>
      <c r="M424" s="50"/>
      <c r="N424" s="50"/>
      <c r="P424" s="48" t="s">
        <v>3655</v>
      </c>
      <c r="Q424" s="48" t="s">
        <v>2850</v>
      </c>
    </row>
    <row r="425" spans="4:17" ht="15" x14ac:dyDescent="0.25">
      <c r="D425" s="32"/>
      <c r="G425" s="28">
        <v>140</v>
      </c>
      <c r="H425" s="30" t="str">
        <f t="shared" si="36"/>
        <v>423.140</v>
      </c>
      <c r="I425" s="31" t="s">
        <v>2478</v>
      </c>
      <c r="J425" s="29" t="str">
        <f t="shared" si="37"/>
        <v>423.140 - Минеральные плиты</v>
      </c>
      <c r="M425" s="50"/>
      <c r="N425" s="50"/>
      <c r="P425" s="48" t="s">
        <v>3581</v>
      </c>
      <c r="Q425" s="48" t="s">
        <v>2179</v>
      </c>
    </row>
    <row r="426" spans="4:17" ht="15" x14ac:dyDescent="0.25">
      <c r="D426" s="32"/>
      <c r="G426" s="28">
        <v>150</v>
      </c>
      <c r="H426" s="30" t="str">
        <f t="shared" si="36"/>
        <v>423.150</v>
      </c>
      <c r="I426" s="31" t="s">
        <v>2477</v>
      </c>
      <c r="J426" s="29" t="str">
        <f t="shared" si="37"/>
        <v>423.150 - Базальтовые плиты</v>
      </c>
      <c r="M426" s="50"/>
      <c r="N426" s="50"/>
      <c r="P426" s="48" t="s">
        <v>3175</v>
      </c>
      <c r="Q426" s="48" t="s">
        <v>2593</v>
      </c>
    </row>
    <row r="427" spans="4:17" ht="15" x14ac:dyDescent="0.25">
      <c r="D427" s="32"/>
      <c r="G427" s="28">
        <v>151</v>
      </c>
      <c r="H427" s="30" t="str">
        <f t="shared" si="36"/>
        <v>423.151</v>
      </c>
      <c r="I427" s="31" t="s">
        <v>2476</v>
      </c>
      <c r="J427" s="29" t="str">
        <f t="shared" si="37"/>
        <v>423.151 - Система ППУ</v>
      </c>
      <c r="M427" s="50"/>
      <c r="N427" s="50"/>
      <c r="P427" s="48" t="s">
        <v>3509</v>
      </c>
      <c r="Q427" s="48" t="s">
        <v>2251</v>
      </c>
    </row>
    <row r="428" spans="4:17" ht="15" x14ac:dyDescent="0.25">
      <c r="D428" s="32">
        <v>424</v>
      </c>
      <c r="E428" s="26" t="s">
        <v>2475</v>
      </c>
      <c r="F428" s="27" t="str">
        <f>D428&amp;" - "&amp;E428</f>
        <v>424 - Отделочные материалы</v>
      </c>
      <c r="M428" s="50"/>
      <c r="N428" s="50"/>
      <c r="P428" s="48" t="s">
        <v>3516</v>
      </c>
      <c r="Q428" s="48" t="s">
        <v>2244</v>
      </c>
    </row>
    <row r="429" spans="4:17" ht="15" x14ac:dyDescent="0.25">
      <c r="D429" s="32"/>
      <c r="G429" s="28">
        <v>110</v>
      </c>
      <c r="H429" s="30" t="str">
        <f t="shared" ref="H429:H445" si="38">$D$428&amp;"."&amp;G429</f>
        <v>424.110</v>
      </c>
      <c r="I429" s="31" t="s">
        <v>2474</v>
      </c>
      <c r="J429" s="29" t="str">
        <f t="shared" ref="J429:J445" si="39">H429&amp;" - "&amp;I429</f>
        <v>424.110 - Столярные изделия</v>
      </c>
      <c r="M429" s="50"/>
      <c r="N429" s="50"/>
      <c r="P429" s="48" t="s">
        <v>3174</v>
      </c>
      <c r="Q429" s="48" t="s">
        <v>2594</v>
      </c>
    </row>
    <row r="430" spans="4:17" ht="15" x14ac:dyDescent="0.25">
      <c r="D430" s="32"/>
      <c r="G430" s="28">
        <v>120</v>
      </c>
      <c r="H430" s="30" t="str">
        <f t="shared" si="38"/>
        <v>424.120</v>
      </c>
      <c r="I430" s="31" t="s">
        <v>2473</v>
      </c>
      <c r="J430" s="29" t="str">
        <f t="shared" si="39"/>
        <v>424.120 - Строительные смеси</v>
      </c>
      <c r="M430" s="50"/>
      <c r="N430" s="50"/>
      <c r="P430" s="48" t="s">
        <v>3273</v>
      </c>
      <c r="Q430" s="48" t="s">
        <v>2488</v>
      </c>
    </row>
    <row r="431" spans="4:17" ht="15" x14ac:dyDescent="0.25">
      <c r="D431" s="32"/>
      <c r="G431" s="28">
        <v>130</v>
      </c>
      <c r="H431" s="30" t="str">
        <f t="shared" si="38"/>
        <v>424.130</v>
      </c>
      <c r="I431" s="31" t="s">
        <v>2472</v>
      </c>
      <c r="J431" s="29" t="str">
        <f t="shared" si="39"/>
        <v>424.130 - Плитка настенная</v>
      </c>
      <c r="M431" s="50"/>
      <c r="N431" s="50"/>
      <c r="P431" s="48" t="s">
        <v>3269</v>
      </c>
      <c r="Q431" s="48" t="s">
        <v>2492</v>
      </c>
    </row>
    <row r="432" spans="4:17" ht="15" x14ac:dyDescent="0.25">
      <c r="D432" s="32"/>
      <c r="G432" s="28">
        <v>140</v>
      </c>
      <c r="H432" s="30" t="str">
        <f t="shared" si="38"/>
        <v>424.140</v>
      </c>
      <c r="I432" s="31" t="s">
        <v>2471</v>
      </c>
      <c r="J432" s="29" t="str">
        <f t="shared" si="39"/>
        <v>424.140 - Плитка напольная</v>
      </c>
      <c r="M432" s="50"/>
      <c r="N432" s="50"/>
      <c r="P432" s="48" t="s">
        <v>3639</v>
      </c>
      <c r="Q432" s="48" t="s">
        <v>2120</v>
      </c>
    </row>
    <row r="433" spans="4:17" ht="15" x14ac:dyDescent="0.25">
      <c r="D433" s="32"/>
      <c r="G433" s="28">
        <v>150</v>
      </c>
      <c r="H433" s="30" t="str">
        <f t="shared" si="38"/>
        <v>424.150</v>
      </c>
      <c r="I433" s="31" t="s">
        <v>2470</v>
      </c>
      <c r="J433" s="29" t="str">
        <f t="shared" si="39"/>
        <v>424.150 - Плитка потолочная.</v>
      </c>
      <c r="M433" s="50"/>
      <c r="N433" s="50"/>
      <c r="P433" s="48" t="s">
        <v>3378</v>
      </c>
      <c r="Q433" s="48" t="s">
        <v>2372</v>
      </c>
    </row>
    <row r="434" spans="4:17" ht="15" x14ac:dyDescent="0.25">
      <c r="D434" s="32"/>
      <c r="G434" s="28">
        <v>160</v>
      </c>
      <c r="H434" s="30" t="str">
        <f t="shared" si="38"/>
        <v>424.160</v>
      </c>
      <c r="I434" s="31" t="s">
        <v>2469</v>
      </c>
      <c r="J434" s="29" t="str">
        <f t="shared" si="39"/>
        <v>424.160 - Пластиковая фурнитура.</v>
      </c>
      <c r="M434" s="50"/>
      <c r="N434" s="50"/>
      <c r="P434" s="48" t="s">
        <v>3533</v>
      </c>
      <c r="Q434" s="48" t="s">
        <v>2227</v>
      </c>
    </row>
    <row r="435" spans="4:17" ht="15" x14ac:dyDescent="0.25">
      <c r="D435" s="32"/>
      <c r="G435" s="28">
        <v>170</v>
      </c>
      <c r="H435" s="30" t="str">
        <f t="shared" si="38"/>
        <v>424.170</v>
      </c>
      <c r="I435" s="31" t="s">
        <v>2468</v>
      </c>
      <c r="J435" s="29" t="str">
        <f t="shared" si="39"/>
        <v>424.170 - Линолеум</v>
      </c>
      <c r="M435" s="50"/>
      <c r="N435" s="50"/>
      <c r="P435" s="48" t="s">
        <v>3330</v>
      </c>
      <c r="Q435" s="48" t="s">
        <v>2423</v>
      </c>
    </row>
    <row r="436" spans="4:17" ht="15" x14ac:dyDescent="0.25">
      <c r="D436" s="32"/>
      <c r="G436" s="28">
        <v>180</v>
      </c>
      <c r="H436" s="30" t="str">
        <f t="shared" si="38"/>
        <v>424.180</v>
      </c>
      <c r="I436" s="31" t="s">
        <v>2467</v>
      </c>
      <c r="J436" s="29" t="str">
        <f t="shared" si="39"/>
        <v>424.180 - Обои</v>
      </c>
      <c r="M436" s="50"/>
      <c r="N436" s="50"/>
      <c r="P436" s="48" t="s">
        <v>3055</v>
      </c>
      <c r="Q436" s="48" t="s">
        <v>2714</v>
      </c>
    </row>
    <row r="437" spans="4:17" ht="15" x14ac:dyDescent="0.25">
      <c r="D437" s="32"/>
      <c r="G437" s="28">
        <v>190</v>
      </c>
      <c r="H437" s="30" t="str">
        <f t="shared" si="38"/>
        <v>424.190</v>
      </c>
      <c r="I437" s="31" t="s">
        <v>2466</v>
      </c>
      <c r="J437" s="29" t="str">
        <f t="shared" si="39"/>
        <v>424.190 - Паркет,доска обрезная,шпунтованная</v>
      </c>
      <c r="M437" s="50"/>
      <c r="N437" s="50"/>
      <c r="P437" s="48" t="s">
        <v>3625</v>
      </c>
      <c r="Q437" s="48" t="s">
        <v>2134</v>
      </c>
    </row>
    <row r="438" spans="4:17" ht="15" x14ac:dyDescent="0.25">
      <c r="D438" s="32"/>
      <c r="G438" s="28">
        <v>200</v>
      </c>
      <c r="H438" s="30" t="str">
        <f t="shared" si="38"/>
        <v>424.200</v>
      </c>
      <c r="I438" s="31" t="s">
        <v>1037</v>
      </c>
      <c r="J438" s="29" t="str">
        <f t="shared" si="39"/>
        <v>424.200 - Гипсокартон</v>
      </c>
      <c r="M438" s="50"/>
      <c r="N438" s="50"/>
      <c r="P438" s="48" t="s">
        <v>3326</v>
      </c>
      <c r="Q438" s="48" t="s">
        <v>2428</v>
      </c>
    </row>
    <row r="439" spans="4:17" ht="15" x14ac:dyDescent="0.25">
      <c r="D439" s="32"/>
      <c r="G439" s="28">
        <v>210</v>
      </c>
      <c r="H439" s="30" t="str">
        <f t="shared" si="38"/>
        <v>424.210</v>
      </c>
      <c r="I439" s="31" t="s">
        <v>2465</v>
      </c>
      <c r="J439" s="29" t="str">
        <f t="shared" si="39"/>
        <v>424.210 - Гипсоволокнистая плита</v>
      </c>
      <c r="M439" s="50"/>
      <c r="N439" s="50"/>
      <c r="P439" s="48" t="s">
        <v>3606</v>
      </c>
      <c r="Q439" s="48" t="s">
        <v>2153</v>
      </c>
    </row>
    <row r="440" spans="4:17" ht="15" x14ac:dyDescent="0.25">
      <c r="D440" s="32"/>
      <c r="G440" s="28">
        <v>220</v>
      </c>
      <c r="H440" s="30" t="str">
        <f t="shared" si="38"/>
        <v>424.220</v>
      </c>
      <c r="I440" s="31" t="s">
        <v>2464</v>
      </c>
      <c r="J440" s="29" t="str">
        <f t="shared" si="39"/>
        <v>424.220 - Половое покрытие</v>
      </c>
      <c r="M440" s="50"/>
      <c r="N440" s="50"/>
      <c r="P440" s="48" t="s">
        <v>3582</v>
      </c>
      <c r="Q440" s="48" t="s">
        <v>2178</v>
      </c>
    </row>
    <row r="441" spans="4:17" ht="15" x14ac:dyDescent="0.25">
      <c r="D441" s="32"/>
      <c r="G441" s="28">
        <v>230</v>
      </c>
      <c r="H441" s="30" t="str">
        <f t="shared" si="38"/>
        <v>424.230</v>
      </c>
      <c r="I441" s="31" t="s">
        <v>2463</v>
      </c>
      <c r="J441" s="29" t="str">
        <f t="shared" si="39"/>
        <v>424.230 - ДСП</v>
      </c>
      <c r="M441" s="50"/>
      <c r="N441" s="50"/>
      <c r="P441" s="48" t="s">
        <v>3615</v>
      </c>
      <c r="Q441" s="48" t="s">
        <v>2144</v>
      </c>
    </row>
    <row r="442" spans="4:17" ht="15" x14ac:dyDescent="0.25">
      <c r="D442" s="32"/>
      <c r="G442" s="28">
        <v>240</v>
      </c>
      <c r="H442" s="30" t="str">
        <f t="shared" si="38"/>
        <v>424.240</v>
      </c>
      <c r="I442" s="31" t="s">
        <v>2462</v>
      </c>
      <c r="J442" s="29" t="str">
        <f t="shared" si="39"/>
        <v>424.240 - ДВП</v>
      </c>
      <c r="M442" s="50"/>
      <c r="N442" s="50"/>
      <c r="P442" s="48" t="s">
        <v>3165</v>
      </c>
      <c r="Q442" s="48" t="s">
        <v>2603</v>
      </c>
    </row>
    <row r="443" spans="4:17" ht="15" x14ac:dyDescent="0.25">
      <c r="D443" s="32"/>
      <c r="G443" s="28">
        <v>250</v>
      </c>
      <c r="H443" s="30" t="str">
        <f t="shared" si="38"/>
        <v>424.250</v>
      </c>
      <c r="I443" s="31" t="s">
        <v>2461</v>
      </c>
      <c r="J443" s="29" t="str">
        <f t="shared" si="39"/>
        <v>424.250 - Фанера</v>
      </c>
      <c r="M443" s="50"/>
      <c r="N443" s="50"/>
      <c r="P443" s="48" t="s">
        <v>3534</v>
      </c>
      <c r="Q443" s="48" t="s">
        <v>2226</v>
      </c>
    </row>
    <row r="444" spans="4:17" ht="15" x14ac:dyDescent="0.25">
      <c r="D444" s="32"/>
      <c r="G444" s="28">
        <v>260</v>
      </c>
      <c r="H444" s="30" t="str">
        <f t="shared" si="38"/>
        <v>424.260</v>
      </c>
      <c r="I444" s="31" t="s">
        <v>2460</v>
      </c>
      <c r="J444" s="29" t="str">
        <f t="shared" si="39"/>
        <v>424.260 - Лигнофоль</v>
      </c>
      <c r="M444" s="50"/>
      <c r="N444" s="50"/>
      <c r="P444" s="48" t="s">
        <v>2929</v>
      </c>
      <c r="Q444" s="48" t="s">
        <v>2852</v>
      </c>
    </row>
    <row r="445" spans="4:17" ht="15" x14ac:dyDescent="0.25">
      <c r="G445" s="28">
        <v>270</v>
      </c>
      <c r="H445" s="30" t="str">
        <f t="shared" si="38"/>
        <v>424.270</v>
      </c>
      <c r="I445" s="31" t="s">
        <v>2459</v>
      </c>
      <c r="J445" s="29" t="str">
        <f t="shared" si="39"/>
        <v>424.270 - Мел комковой.</v>
      </c>
      <c r="M445" s="50"/>
      <c r="N445" s="50"/>
      <c r="P445" s="48" t="s">
        <v>3614</v>
      </c>
      <c r="Q445" s="48" t="s">
        <v>2145</v>
      </c>
    </row>
    <row r="446" spans="4:17" ht="15" x14ac:dyDescent="0.25">
      <c r="D446" s="32">
        <v>425</v>
      </c>
      <c r="E446" s="26" t="s">
        <v>2458</v>
      </c>
      <c r="F446" s="27" t="str">
        <f>D446&amp;" - "&amp;E446</f>
        <v>425 - Изделия для отопления</v>
      </c>
      <c r="M446" s="50"/>
      <c r="N446" s="50"/>
      <c r="P446" s="48" t="s">
        <v>2916</v>
      </c>
      <c r="Q446" s="48" t="s">
        <v>2865</v>
      </c>
    </row>
    <row r="447" spans="4:17" ht="15" x14ac:dyDescent="0.25">
      <c r="D447" s="32"/>
      <c r="G447" s="28">
        <v>110</v>
      </c>
      <c r="H447" s="30" t="str">
        <f>$D$446&amp;"."&amp;G447</f>
        <v>425.110</v>
      </c>
      <c r="I447" s="31" t="s">
        <v>2457</v>
      </c>
      <c r="J447" s="29" t="str">
        <f>H447&amp;" - "&amp;I447</f>
        <v>425.110 - Изделия для отопления. Радиаторы</v>
      </c>
      <c r="M447" s="50"/>
      <c r="N447" s="50"/>
      <c r="P447" s="48" t="s">
        <v>2913</v>
      </c>
      <c r="Q447" s="48" t="s">
        <v>2867</v>
      </c>
    </row>
    <row r="448" spans="4:17" ht="15" x14ac:dyDescent="0.25">
      <c r="D448" s="32">
        <v>426</v>
      </c>
      <c r="E448" s="26" t="s">
        <v>2456</v>
      </c>
      <c r="F448" s="27" t="str">
        <f>D448&amp;" - "&amp;E448</f>
        <v>426 - Сантехнические изделия</v>
      </c>
      <c r="M448" s="50"/>
      <c r="N448" s="50"/>
      <c r="P448" s="48" t="s">
        <v>2912</v>
      </c>
      <c r="Q448" s="48" t="s">
        <v>2868</v>
      </c>
    </row>
    <row r="449" spans="4:17" ht="15" x14ac:dyDescent="0.25">
      <c r="D449" s="32"/>
      <c r="G449" s="28">
        <v>110</v>
      </c>
      <c r="H449" s="30" t="str">
        <f>$D$448&amp;"."&amp;G449</f>
        <v>426.110</v>
      </c>
      <c r="I449" s="31" t="s">
        <v>2455</v>
      </c>
      <c r="J449" s="29" t="str">
        <f>H449&amp;" - "&amp;I449</f>
        <v>426.110 - Сантехнические изделия. Санфаянс</v>
      </c>
      <c r="M449" s="50"/>
      <c r="N449" s="50"/>
      <c r="P449" s="48" t="s">
        <v>3166</v>
      </c>
      <c r="Q449" s="48" t="s">
        <v>2602</v>
      </c>
    </row>
    <row r="450" spans="4:17" ht="15" x14ac:dyDescent="0.25">
      <c r="D450" s="32"/>
      <c r="G450" s="28">
        <v>120</v>
      </c>
      <c r="H450" s="30" t="str">
        <f>$D$448&amp;"."&amp;G450</f>
        <v>426.120</v>
      </c>
      <c r="I450" s="31" t="s">
        <v>2454</v>
      </c>
      <c r="J450" s="29" t="str">
        <f>H450&amp;" - "&amp;I450</f>
        <v>426.120 - Сантехнические изделия. Сантехническое оборудование для ванной комнаты.</v>
      </c>
      <c r="M450" s="50"/>
      <c r="N450" s="50"/>
      <c r="P450" s="48" t="s">
        <v>3144</v>
      </c>
      <c r="Q450" s="48" t="s">
        <v>2624</v>
      </c>
    </row>
    <row r="451" spans="4:17" ht="15" x14ac:dyDescent="0.25">
      <c r="D451" s="32"/>
      <c r="G451" s="28">
        <v>130</v>
      </c>
      <c r="H451" s="30" t="str">
        <f>$D$448&amp;"."&amp;G451</f>
        <v>426.130</v>
      </c>
      <c r="I451" s="31" t="s">
        <v>2453</v>
      </c>
      <c r="J451" s="29" t="str">
        <f>H451&amp;" - "&amp;I451</f>
        <v>426.130 - Сантехнические изделия. Аксессуары для ванной комнаты.</v>
      </c>
      <c r="M451" s="50"/>
      <c r="N451" s="50"/>
      <c r="P451" s="48" t="s">
        <v>3370</v>
      </c>
      <c r="Q451" s="48" t="s">
        <v>2380</v>
      </c>
    </row>
    <row r="452" spans="4:17" ht="15" x14ac:dyDescent="0.25">
      <c r="D452" s="32">
        <v>427</v>
      </c>
      <c r="E452" s="26" t="s">
        <v>2452</v>
      </c>
      <c r="F452" s="27" t="str">
        <f>D452&amp;" - "&amp;E452</f>
        <v>427 - Изделия для канализации</v>
      </c>
      <c r="M452" s="50"/>
      <c r="N452" s="50"/>
      <c r="P452" s="48" t="s">
        <v>3185</v>
      </c>
      <c r="Q452" s="48" t="s">
        <v>2582</v>
      </c>
    </row>
    <row r="453" spans="4:17" ht="15" x14ac:dyDescent="0.25">
      <c r="D453" s="32"/>
      <c r="G453" s="28">
        <v>110</v>
      </c>
      <c r="H453" s="30" t="str">
        <f>$D$452&amp;"."&amp;G453</f>
        <v>427.110</v>
      </c>
      <c r="I453" s="31" t="s">
        <v>2451</v>
      </c>
      <c r="J453" s="29" t="str">
        <f>H453&amp;" - "&amp;I453</f>
        <v>427.110 - Люки канализационные</v>
      </c>
      <c r="M453" s="50"/>
      <c r="N453" s="50"/>
      <c r="P453" s="48" t="s">
        <v>3177</v>
      </c>
      <c r="Q453" s="48" t="s">
        <v>2591</v>
      </c>
    </row>
    <row r="454" spans="4:17" ht="15" x14ac:dyDescent="0.25">
      <c r="D454" s="32"/>
      <c r="G454" s="28">
        <v>120</v>
      </c>
      <c r="H454" s="30" t="str">
        <f>$D$452&amp;"."&amp;G454</f>
        <v>427.120</v>
      </c>
      <c r="I454" s="31" t="s">
        <v>2450</v>
      </c>
      <c r="J454" s="29" t="str">
        <f>H454&amp;" - "&amp;I454</f>
        <v>427.120 - Трапы</v>
      </c>
      <c r="M454" s="50"/>
      <c r="N454" s="50"/>
      <c r="P454" s="48" t="s">
        <v>3270</v>
      </c>
      <c r="Q454" s="48" t="s">
        <v>2491</v>
      </c>
    </row>
    <row r="455" spans="4:17" ht="15" x14ac:dyDescent="0.25">
      <c r="D455" s="32"/>
      <c r="G455" s="28">
        <v>130</v>
      </c>
      <c r="H455" s="30" t="str">
        <f>$D$452&amp;"."&amp;G455</f>
        <v>427.130</v>
      </c>
      <c r="I455" s="31" t="s">
        <v>2449</v>
      </c>
      <c r="J455" s="29" t="str">
        <f>H455&amp;" - "&amp;I455</f>
        <v>427.130 - Трубы и элементы полипропиленовые</v>
      </c>
      <c r="M455" s="50"/>
      <c r="N455" s="50"/>
      <c r="P455" s="48" t="s">
        <v>3195</v>
      </c>
      <c r="Q455" s="48" t="s">
        <v>2572</v>
      </c>
    </row>
    <row r="456" spans="4:17" ht="15" x14ac:dyDescent="0.25">
      <c r="D456" s="32"/>
      <c r="G456" s="28">
        <v>140</v>
      </c>
      <c r="H456" s="30" t="str">
        <f>$D$452&amp;"."&amp;G456</f>
        <v>427.140</v>
      </c>
      <c r="I456" s="31" t="s">
        <v>2448</v>
      </c>
      <c r="J456" s="29" t="str">
        <f>H456&amp;" - "&amp;I456</f>
        <v>427.140 - Трубы металлопластиковые</v>
      </c>
      <c r="M456" s="50"/>
      <c r="N456" s="50"/>
      <c r="P456" s="48" t="s">
        <v>3583</v>
      </c>
      <c r="Q456" s="48" t="s">
        <v>2177</v>
      </c>
    </row>
    <row r="457" spans="4:17" ht="15" x14ac:dyDescent="0.25">
      <c r="D457" s="32">
        <v>428</v>
      </c>
      <c r="E457" s="26" t="s">
        <v>2447</v>
      </c>
      <c r="F457" s="27" t="str">
        <f>D457&amp;" - "&amp;E457</f>
        <v>428 - Стеллажи</v>
      </c>
      <c r="M457" s="50"/>
      <c r="N457" s="50"/>
      <c r="P457" s="48" t="s">
        <v>3584</v>
      </c>
      <c r="Q457" s="48" t="s">
        <v>2176</v>
      </c>
    </row>
    <row r="458" spans="4:17" ht="15" x14ac:dyDescent="0.25">
      <c r="D458" s="32"/>
      <c r="G458" s="28">
        <v>110</v>
      </c>
      <c r="H458" s="30" t="str">
        <f>$D$457&amp;"."&amp;G458</f>
        <v>428.110</v>
      </c>
      <c r="I458" s="31" t="s">
        <v>2446</v>
      </c>
      <c r="J458" s="29" t="str">
        <f>H458&amp;" - "&amp;I458</f>
        <v>428.110 - Стеллажи.Стеллаж деревянный</v>
      </c>
      <c r="M458" s="50"/>
      <c r="N458" s="50"/>
      <c r="P458" s="48" t="s">
        <v>3458</v>
      </c>
      <c r="Q458" s="48" t="s">
        <v>2297</v>
      </c>
    </row>
    <row r="459" spans="4:17" ht="15" x14ac:dyDescent="0.25">
      <c r="D459" s="32"/>
      <c r="G459" s="28">
        <v>120</v>
      </c>
      <c r="H459" s="30" t="str">
        <f>$D$457&amp;"."&amp;G459</f>
        <v>428.120</v>
      </c>
      <c r="I459" s="31" t="s">
        <v>2445</v>
      </c>
      <c r="J459" s="29" t="str">
        <f>H459&amp;" - "&amp;I459</f>
        <v>428.120 - Стеллажи.Стеллаж складской</v>
      </c>
      <c r="M459" s="50"/>
      <c r="N459" s="50"/>
      <c r="P459" s="48" t="s">
        <v>3440</v>
      </c>
      <c r="Q459" s="48" t="s">
        <v>2314</v>
      </c>
    </row>
    <row r="460" spans="4:17" ht="15" x14ac:dyDescent="0.25">
      <c r="D460" s="32"/>
      <c r="G460" s="28">
        <v>130</v>
      </c>
      <c r="H460" s="30" t="str">
        <f>$D$457&amp;"."&amp;G460</f>
        <v>428.130</v>
      </c>
      <c r="I460" s="31" t="s">
        <v>2444</v>
      </c>
      <c r="J460" s="29" t="str">
        <f>H460&amp;" - "&amp;I460</f>
        <v>428.130 - Стеллажи.Стеллаж архивный</v>
      </c>
      <c r="M460" s="50"/>
      <c r="N460" s="50"/>
      <c r="P460" s="48" t="s">
        <v>3074</v>
      </c>
      <c r="Q460" s="48" t="s">
        <v>2694</v>
      </c>
    </row>
    <row r="461" spans="4:17" ht="15" x14ac:dyDescent="0.25">
      <c r="D461" s="32"/>
      <c r="G461" s="28">
        <v>140</v>
      </c>
      <c r="H461" s="30" t="str">
        <f>$D$457&amp;"."&amp;G461</f>
        <v>428.140</v>
      </c>
      <c r="I461" s="31" t="s">
        <v>2443</v>
      </c>
      <c r="J461" s="29" t="str">
        <f>H461&amp;" - "&amp;I461</f>
        <v>428.140 - Стеллажи.Стеллаж паллетный</v>
      </c>
      <c r="M461" s="50"/>
      <c r="N461" s="50"/>
      <c r="P461" s="48" t="s">
        <v>3124</v>
      </c>
      <c r="Q461" s="48" t="s">
        <v>2642</v>
      </c>
    </row>
    <row r="462" spans="4:17" ht="15" x14ac:dyDescent="0.25">
      <c r="D462" s="32"/>
      <c r="G462" s="28">
        <v>150</v>
      </c>
      <c r="H462" s="30" t="str">
        <f>$D$457&amp;"."&amp;G462</f>
        <v>428.150</v>
      </c>
      <c r="I462" s="31" t="s">
        <v>2442</v>
      </c>
      <c r="J462" s="29" t="str">
        <f>H462&amp;" - "&amp;I462</f>
        <v>428.150 - Стеллажи.Стеллаж мобильный</v>
      </c>
      <c r="M462" s="50"/>
      <c r="N462" s="50"/>
      <c r="P462" s="48" t="s">
        <v>3214</v>
      </c>
      <c r="Q462" s="48" t="s">
        <v>2552</v>
      </c>
    </row>
    <row r="463" spans="4:17" ht="15" x14ac:dyDescent="0.25">
      <c r="D463" s="32">
        <v>429</v>
      </c>
      <c r="E463" s="26" t="s">
        <v>2441</v>
      </c>
      <c r="F463" s="27" t="str">
        <f>D463&amp;" - "&amp;E463</f>
        <v>429 - Мебель</v>
      </c>
      <c r="M463" s="50"/>
      <c r="N463" s="50"/>
      <c r="P463" s="48" t="s">
        <v>3441</v>
      </c>
      <c r="Q463" s="48" t="s">
        <v>2313</v>
      </c>
    </row>
    <row r="464" spans="4:17" ht="15" x14ac:dyDescent="0.25">
      <c r="D464" s="32"/>
      <c r="G464" s="28">
        <v>110</v>
      </c>
      <c r="H464" s="30" t="str">
        <f t="shared" ref="H464:H473" si="40">$D$463&amp;"."&amp;G464</f>
        <v>429.110</v>
      </c>
      <c r="I464" s="31" t="s">
        <v>2440</v>
      </c>
      <c r="J464" s="29" t="str">
        <f t="shared" ref="J464:J473" si="41">H464&amp;" - "&amp;I464</f>
        <v>429.110 - Зеркала обзорные</v>
      </c>
      <c r="M464" s="50"/>
      <c r="N464" s="50"/>
      <c r="P464" s="48" t="s">
        <v>3585</v>
      </c>
      <c r="Q464" s="48" t="s">
        <v>2175</v>
      </c>
    </row>
    <row r="465" spans="4:17" ht="15" x14ac:dyDescent="0.25">
      <c r="D465" s="32"/>
      <c r="G465" s="28">
        <v>120</v>
      </c>
      <c r="H465" s="30" t="str">
        <f t="shared" si="40"/>
        <v>429.120</v>
      </c>
      <c r="I465" s="31" t="s">
        <v>2439</v>
      </c>
      <c r="J465" s="29" t="str">
        <f t="shared" si="41"/>
        <v>429.120 - Зеркала бытовые(офисные)</v>
      </c>
      <c r="M465" s="50"/>
      <c r="N465" s="50"/>
      <c r="P465" s="48" t="s">
        <v>3119</v>
      </c>
      <c r="Q465" s="48" t="s">
        <v>2647</v>
      </c>
    </row>
    <row r="466" spans="4:17" ht="15" x14ac:dyDescent="0.25">
      <c r="D466" s="32"/>
      <c r="G466" s="28">
        <v>130</v>
      </c>
      <c r="H466" s="30" t="str">
        <f t="shared" si="40"/>
        <v>429.130</v>
      </c>
      <c r="I466" s="31" t="s">
        <v>2438</v>
      </c>
      <c r="J466" s="29" t="str">
        <f t="shared" si="41"/>
        <v>429.130 - Мебель стандартного изготовления.</v>
      </c>
      <c r="M466" s="50"/>
      <c r="N466" s="50"/>
      <c r="P466" s="48" t="s">
        <v>3487</v>
      </c>
      <c r="Q466" s="48" t="s">
        <v>2272</v>
      </c>
    </row>
    <row r="467" spans="4:17" ht="15" x14ac:dyDescent="0.25">
      <c r="D467" s="32"/>
      <c r="G467" s="28">
        <v>140</v>
      </c>
      <c r="H467" s="30" t="str">
        <f t="shared" si="40"/>
        <v>429.140</v>
      </c>
      <c r="I467" s="31" t="s">
        <v>2437</v>
      </c>
      <c r="J467" s="29" t="str">
        <f t="shared" si="41"/>
        <v>429.140 - Комус</v>
      </c>
      <c r="M467" s="50"/>
      <c r="N467" s="50"/>
      <c r="P467" s="48" t="s">
        <v>3411</v>
      </c>
      <c r="Q467" s="48" t="s">
        <v>2340</v>
      </c>
    </row>
    <row r="468" spans="4:17" ht="15" x14ac:dyDescent="0.25">
      <c r="D468" s="32"/>
      <c r="G468" s="28">
        <v>150</v>
      </c>
      <c r="H468" s="30" t="str">
        <f t="shared" si="40"/>
        <v>429.150</v>
      </c>
      <c r="I468" s="31" t="s">
        <v>2436</v>
      </c>
      <c r="J468" s="29" t="str">
        <f t="shared" si="41"/>
        <v>429.150 - Мебельные гарнитуры</v>
      </c>
      <c r="M468" s="50"/>
      <c r="N468" s="50"/>
      <c r="P468" s="48" t="s">
        <v>3352</v>
      </c>
      <c r="Q468" s="48" t="s">
        <v>2399</v>
      </c>
    </row>
    <row r="469" spans="4:17" ht="15" x14ac:dyDescent="0.25">
      <c r="D469" s="32"/>
      <c r="G469" s="28">
        <v>160</v>
      </c>
      <c r="H469" s="30" t="str">
        <f t="shared" si="40"/>
        <v>429.160</v>
      </c>
      <c r="I469" s="31" t="s">
        <v>2435</v>
      </c>
      <c r="J469" s="29" t="str">
        <f t="shared" si="41"/>
        <v>429.160 - Мебель нестандартного изготовления</v>
      </c>
      <c r="M469" s="50"/>
      <c r="N469" s="50"/>
      <c r="P469" s="48" t="s">
        <v>3372</v>
      </c>
      <c r="Q469" s="48" t="s">
        <v>2378</v>
      </c>
    </row>
    <row r="470" spans="4:17" ht="15" x14ac:dyDescent="0.25">
      <c r="D470" s="32"/>
      <c r="G470" s="28">
        <v>170</v>
      </c>
      <c r="H470" s="30" t="str">
        <f t="shared" si="40"/>
        <v>429.170</v>
      </c>
      <c r="I470" s="31" t="s">
        <v>2434</v>
      </c>
      <c r="J470" s="29" t="str">
        <f t="shared" si="41"/>
        <v>429.170 - Мебель металлическая</v>
      </c>
      <c r="M470" s="50"/>
      <c r="N470" s="50"/>
      <c r="P470" s="48" t="s">
        <v>3498</v>
      </c>
      <c r="Q470" s="48" t="s">
        <v>2263</v>
      </c>
    </row>
    <row r="471" spans="4:17" ht="15" x14ac:dyDescent="0.25">
      <c r="D471" s="32"/>
      <c r="G471" s="28">
        <v>180</v>
      </c>
      <c r="H471" s="30" t="str">
        <f t="shared" si="40"/>
        <v>429.180</v>
      </c>
      <c r="I471" s="31" t="s">
        <v>2433</v>
      </c>
      <c r="J471" s="29" t="str">
        <f t="shared" si="41"/>
        <v>429.180 - Ящики, шкафы инструментальные.</v>
      </c>
      <c r="M471" s="50"/>
      <c r="N471" s="50"/>
      <c r="P471" s="48" t="s">
        <v>3496</v>
      </c>
      <c r="Q471" s="48" t="s">
        <v>2265</v>
      </c>
    </row>
    <row r="472" spans="4:17" ht="15" x14ac:dyDescent="0.25">
      <c r="D472" s="32"/>
      <c r="G472" s="28">
        <v>190</v>
      </c>
      <c r="H472" s="30" t="str">
        <f t="shared" si="40"/>
        <v>429.190</v>
      </c>
      <c r="I472" s="31" t="s">
        <v>2432</v>
      </c>
      <c r="J472" s="29" t="str">
        <f t="shared" si="41"/>
        <v>429.190 - Мебель лабораторная</v>
      </c>
      <c r="M472" s="50"/>
      <c r="N472" s="50"/>
      <c r="P472" s="48" t="s">
        <v>3494</v>
      </c>
      <c r="Q472" s="48" t="s">
        <v>2267</v>
      </c>
    </row>
    <row r="473" spans="4:17" ht="15" x14ac:dyDescent="0.25">
      <c r="D473" s="32"/>
      <c r="G473" s="28">
        <v>200</v>
      </c>
      <c r="H473" s="30" t="str">
        <f t="shared" si="40"/>
        <v>429.200</v>
      </c>
      <c r="I473" s="31" t="s">
        <v>2431</v>
      </c>
      <c r="J473" s="29" t="str">
        <f t="shared" si="41"/>
        <v>429.200 - Фурнитура</v>
      </c>
      <c r="M473" s="50"/>
      <c r="N473" s="50"/>
      <c r="P473" s="48" t="s">
        <v>3493</v>
      </c>
      <c r="Q473" s="48" t="s">
        <v>2268</v>
      </c>
    </row>
    <row r="474" spans="4:17" ht="15" x14ac:dyDescent="0.25">
      <c r="D474" s="32">
        <v>430</v>
      </c>
      <c r="E474" s="26" t="s">
        <v>2430</v>
      </c>
      <c r="F474" s="27" t="str">
        <f>D474&amp;" - "&amp;E474</f>
        <v>430 - Бытовая техника (МБП)</v>
      </c>
      <c r="M474" s="50"/>
      <c r="N474" s="50"/>
      <c r="P474" s="48" t="s">
        <v>3340</v>
      </c>
      <c r="Q474" s="48" t="s">
        <v>2413</v>
      </c>
    </row>
    <row r="475" spans="4:17" ht="15" x14ac:dyDescent="0.25">
      <c r="D475" s="32"/>
      <c r="G475" s="28">
        <v>110</v>
      </c>
      <c r="H475" s="30" t="str">
        <f>$D$474&amp;"."&amp;G475</f>
        <v>430.110</v>
      </c>
      <c r="I475" s="31" t="s">
        <v>3785</v>
      </c>
      <c r="J475" s="29" t="str">
        <f>H475&amp;" - "&amp;I475</f>
        <v>430.110 - Вентиляторы (МБП)</v>
      </c>
      <c r="M475" s="50"/>
      <c r="N475" s="50"/>
      <c r="P475" s="48" t="s">
        <v>3482</v>
      </c>
      <c r="Q475" s="48" t="s">
        <v>2277</v>
      </c>
    </row>
    <row r="476" spans="4:17" ht="15" x14ac:dyDescent="0.25">
      <c r="D476" s="32"/>
      <c r="G476" s="28">
        <v>120</v>
      </c>
      <c r="H476" s="30" t="str">
        <f>$D$474&amp;"."&amp;G476</f>
        <v>430.120</v>
      </c>
      <c r="I476" s="31" t="s">
        <v>2429</v>
      </c>
      <c r="J476" s="29" t="str">
        <f>H476&amp;" - "&amp;I476</f>
        <v>430.120 - Сушилки</v>
      </c>
      <c r="M476" s="50"/>
      <c r="N476" s="50"/>
      <c r="P476" s="48" t="s">
        <v>3136</v>
      </c>
      <c r="Q476" s="48" t="s">
        <v>2631</v>
      </c>
    </row>
    <row r="477" spans="4:17" ht="15" x14ac:dyDescent="0.25">
      <c r="D477" s="32"/>
      <c r="G477" s="28">
        <v>130</v>
      </c>
      <c r="H477" s="30" t="str">
        <f>$D$474&amp;"."&amp;G477</f>
        <v>430.130</v>
      </c>
      <c r="I477" s="31" t="s">
        <v>2428</v>
      </c>
      <c r="J477" s="29" t="str">
        <f>H477&amp;" - "&amp;I477</f>
        <v>430.130 - Радио, часы, магнитолы</v>
      </c>
      <c r="M477" s="50"/>
      <c r="N477" s="50"/>
      <c r="P477" s="48" t="s">
        <v>3554</v>
      </c>
      <c r="Q477" s="48" t="s">
        <v>2206</v>
      </c>
    </row>
    <row r="478" spans="4:17" ht="15" x14ac:dyDescent="0.25">
      <c r="D478" s="32"/>
      <c r="G478" s="28">
        <v>140</v>
      </c>
      <c r="H478" s="30" t="str">
        <f>$D$474&amp;"."&amp;G478</f>
        <v>430.140</v>
      </c>
      <c r="I478" s="31" t="s">
        <v>2427</v>
      </c>
      <c r="J478" s="29" t="str">
        <f>H478&amp;" - "&amp;I478</f>
        <v>430.140 - Утюги,чайники</v>
      </c>
      <c r="M478" s="50"/>
      <c r="N478" s="50"/>
      <c r="P478" s="48" t="s">
        <v>3232</v>
      </c>
      <c r="Q478" s="48" t="s">
        <v>2531</v>
      </c>
    </row>
    <row r="479" spans="4:17" ht="15" x14ac:dyDescent="0.25">
      <c r="D479" s="32"/>
      <c r="G479" s="28">
        <v>150</v>
      </c>
      <c r="H479" s="30" t="str">
        <f>$D$474&amp;"."&amp;G479</f>
        <v>430.150</v>
      </c>
      <c r="I479" s="31" t="s">
        <v>2426</v>
      </c>
      <c r="J479" s="29" t="str">
        <f>H479&amp;" - "&amp;I479</f>
        <v>430.150 - Светильники,люстры</v>
      </c>
      <c r="M479" s="50"/>
      <c r="N479" s="50"/>
      <c r="P479" s="48" t="s">
        <v>3239</v>
      </c>
      <c r="Q479" s="48" t="s">
        <v>2523</v>
      </c>
    </row>
    <row r="480" spans="4:17" ht="15" x14ac:dyDescent="0.25">
      <c r="D480" s="32">
        <v>431</v>
      </c>
      <c r="E480" s="26" t="s">
        <v>2425</v>
      </c>
      <c r="F480" s="27" t="str">
        <f>D480&amp;" - "&amp;E480</f>
        <v>431 - Бытовая техника (крупная)</v>
      </c>
      <c r="M480" s="50"/>
      <c r="N480" s="50"/>
      <c r="P480" s="48" t="s">
        <v>2895</v>
      </c>
      <c r="Q480" s="48" t="s">
        <v>2883</v>
      </c>
    </row>
    <row r="481" spans="4:17" ht="15" x14ac:dyDescent="0.25">
      <c r="D481" s="32"/>
      <c r="G481" s="28">
        <v>110</v>
      </c>
      <c r="H481" s="30" t="str">
        <f t="shared" ref="H481:H488" si="42">$D$480&amp;"."&amp;G481</f>
        <v>431.110</v>
      </c>
      <c r="I481" s="31" t="s">
        <v>2424</v>
      </c>
      <c r="J481" s="29" t="str">
        <f t="shared" ref="J481:J488" si="43">H481&amp;" - "&amp;I481</f>
        <v>431.110 - Холодильники</v>
      </c>
      <c r="M481" s="50"/>
      <c r="N481" s="50"/>
      <c r="P481" s="48" t="s">
        <v>2896</v>
      </c>
      <c r="Q481" s="48" t="s">
        <v>2882</v>
      </c>
    </row>
    <row r="482" spans="4:17" ht="15" x14ac:dyDescent="0.25">
      <c r="D482" s="32"/>
      <c r="G482" s="28">
        <v>120</v>
      </c>
      <c r="H482" s="30" t="str">
        <f t="shared" si="42"/>
        <v>431.120</v>
      </c>
      <c r="I482" s="31" t="s">
        <v>2423</v>
      </c>
      <c r="J482" s="29" t="str">
        <f t="shared" si="43"/>
        <v>431.120 - Пылесосы</v>
      </c>
      <c r="M482" s="50"/>
      <c r="N482" s="50"/>
      <c r="P482" s="48" t="s">
        <v>2898</v>
      </c>
      <c r="Q482" s="48" t="s">
        <v>2880</v>
      </c>
    </row>
    <row r="483" spans="4:17" ht="15" x14ac:dyDescent="0.25">
      <c r="D483" s="32"/>
      <c r="G483" s="28">
        <v>130</v>
      </c>
      <c r="H483" s="30" t="str">
        <f t="shared" si="42"/>
        <v>431.130</v>
      </c>
      <c r="I483" s="31" t="s">
        <v>2422</v>
      </c>
      <c r="J483" s="29" t="str">
        <f t="shared" si="43"/>
        <v>431.130 - Телевизоры, музыкальные центры</v>
      </c>
      <c r="M483" s="50"/>
      <c r="N483" s="50"/>
      <c r="P483" s="48" t="s">
        <v>2897</v>
      </c>
      <c r="Q483" s="48" t="s">
        <v>2881</v>
      </c>
    </row>
    <row r="484" spans="4:17" ht="15" x14ac:dyDescent="0.25">
      <c r="D484" s="32"/>
      <c r="G484" s="28">
        <v>140</v>
      </c>
      <c r="H484" s="30" t="str">
        <f t="shared" si="42"/>
        <v>431.140</v>
      </c>
      <c r="I484" s="31" t="s">
        <v>2421</v>
      </c>
      <c r="J484" s="29" t="str">
        <f t="shared" si="43"/>
        <v>431.140 - Печи, плиты</v>
      </c>
      <c r="M484" s="50"/>
      <c r="N484" s="50"/>
      <c r="P484" s="48" t="s">
        <v>3068</v>
      </c>
      <c r="Q484" s="48" t="s">
        <v>2700</v>
      </c>
    </row>
    <row r="485" spans="4:17" ht="15" x14ac:dyDescent="0.25">
      <c r="D485" s="32"/>
      <c r="G485" s="28">
        <v>150</v>
      </c>
      <c r="H485" s="30" t="str">
        <f t="shared" si="42"/>
        <v>431.150</v>
      </c>
      <c r="I485" s="31" t="s">
        <v>2420</v>
      </c>
      <c r="J485" s="29" t="str">
        <f t="shared" si="43"/>
        <v>431.150 - Системы вентиляции</v>
      </c>
      <c r="M485" s="50"/>
      <c r="N485" s="50"/>
      <c r="P485" s="48" t="s">
        <v>3250</v>
      </c>
      <c r="Q485" s="48" t="s">
        <v>2511</v>
      </c>
    </row>
    <row r="486" spans="4:17" ht="15" x14ac:dyDescent="0.25">
      <c r="D486" s="32"/>
      <c r="G486" s="28">
        <v>160</v>
      </c>
      <c r="H486" s="30" t="str">
        <f t="shared" si="42"/>
        <v>431.160</v>
      </c>
      <c r="I486" s="31" t="s">
        <v>2419</v>
      </c>
      <c r="J486" s="29" t="str">
        <f t="shared" si="43"/>
        <v>431.160 - Системы кондиционирования</v>
      </c>
      <c r="M486" s="50"/>
      <c r="N486" s="50"/>
      <c r="P486" s="48" t="s">
        <v>3304</v>
      </c>
      <c r="Q486" s="48" t="s">
        <v>2453</v>
      </c>
    </row>
    <row r="487" spans="4:17" ht="15" x14ac:dyDescent="0.25">
      <c r="D487" s="32"/>
      <c r="G487" s="28">
        <v>170</v>
      </c>
      <c r="H487" s="30" t="str">
        <f t="shared" si="42"/>
        <v>431.170</v>
      </c>
      <c r="I487" s="31" t="s">
        <v>2418</v>
      </c>
      <c r="J487" s="29" t="str">
        <f t="shared" si="43"/>
        <v>431.170 - Системы доступа</v>
      </c>
      <c r="M487" s="50"/>
      <c r="N487" s="50"/>
      <c r="P487" s="48" t="s">
        <v>3303</v>
      </c>
      <c r="Q487" s="48" t="s">
        <v>2454</v>
      </c>
    </row>
    <row r="488" spans="4:17" ht="15" x14ac:dyDescent="0.25">
      <c r="D488" s="32"/>
      <c r="G488" s="28">
        <v>180</v>
      </c>
      <c r="H488" s="28" t="str">
        <f t="shared" si="42"/>
        <v>431.180</v>
      </c>
      <c r="I488" s="31" t="s">
        <v>2417</v>
      </c>
      <c r="J488" s="29" t="str">
        <f t="shared" si="43"/>
        <v>431.180 - Бытовая техника. Медицинское оборудование</v>
      </c>
      <c r="M488" s="50"/>
      <c r="N488" s="50"/>
      <c r="P488" s="48" t="s">
        <v>3302</v>
      </c>
      <c r="Q488" s="48" t="s">
        <v>2455</v>
      </c>
    </row>
    <row r="489" spans="4:17" ht="15" x14ac:dyDescent="0.25">
      <c r="D489" s="32">
        <v>432</v>
      </c>
      <c r="E489" s="26" t="s">
        <v>84</v>
      </c>
      <c r="F489" s="27" t="str">
        <f>D489&amp;" - "&amp;E489</f>
        <v>432 - Отходы</v>
      </c>
      <c r="I489" s="31"/>
      <c r="M489" s="50"/>
      <c r="N489" s="50"/>
      <c r="P489" s="48" t="s">
        <v>3328</v>
      </c>
      <c r="Q489" s="48" t="s">
        <v>2426</v>
      </c>
    </row>
    <row r="490" spans="4:17" ht="15" x14ac:dyDescent="0.25">
      <c r="D490" s="32"/>
      <c r="G490" s="28">
        <v>110</v>
      </c>
      <c r="H490" s="30" t="str">
        <f t="shared" ref="H490:H498" si="44">$D$489&amp;"."&amp;G490</f>
        <v>432.110</v>
      </c>
      <c r="I490" s="31" t="s">
        <v>2416</v>
      </c>
      <c r="J490" s="29" t="str">
        <f t="shared" ref="J490:J498" si="45">H490&amp;" - "&amp;I490</f>
        <v>432.110 - Стройматериалы б/у</v>
      </c>
      <c r="M490" s="50"/>
      <c r="N490" s="50"/>
      <c r="P490" s="48" t="s">
        <v>2903</v>
      </c>
      <c r="Q490" s="48" t="s">
        <v>2876</v>
      </c>
    </row>
    <row r="491" spans="4:17" ht="15" x14ac:dyDescent="0.25">
      <c r="D491" s="32"/>
      <c r="G491" s="28">
        <v>120</v>
      </c>
      <c r="H491" s="30" t="str">
        <f t="shared" si="44"/>
        <v>432.120</v>
      </c>
      <c r="I491" s="31" t="s">
        <v>2415</v>
      </c>
      <c r="J491" s="29" t="str">
        <f t="shared" si="45"/>
        <v>432.120 - Металл и металлоконструкции б/у</v>
      </c>
      <c r="M491" s="50"/>
      <c r="N491" s="50"/>
      <c r="P491" s="48" t="s">
        <v>3028</v>
      </c>
      <c r="Q491" s="48" t="s">
        <v>2741</v>
      </c>
    </row>
    <row r="492" spans="4:17" ht="15" x14ac:dyDescent="0.25">
      <c r="D492" s="32"/>
      <c r="G492" s="28">
        <v>130</v>
      </c>
      <c r="H492" s="30" t="str">
        <f t="shared" si="44"/>
        <v>432.130</v>
      </c>
      <c r="I492" s="31" t="s">
        <v>2414</v>
      </c>
      <c r="J492" s="29" t="str">
        <f t="shared" si="45"/>
        <v>432.130 - Лесоматериалы б/у</v>
      </c>
      <c r="M492" s="50"/>
      <c r="N492" s="50"/>
      <c r="P492" s="48" t="s">
        <v>3501</v>
      </c>
      <c r="Q492" s="48" t="s">
        <v>2260</v>
      </c>
    </row>
    <row r="493" spans="4:17" ht="15" x14ac:dyDescent="0.25">
      <c r="D493" s="32"/>
      <c r="G493" s="28">
        <v>140</v>
      </c>
      <c r="H493" s="30" t="str">
        <f t="shared" si="44"/>
        <v>432.140</v>
      </c>
      <c r="I493" s="31" t="s">
        <v>2413</v>
      </c>
      <c r="J493" s="29" t="str">
        <f t="shared" si="45"/>
        <v>432.140 - РТИ б/у</v>
      </c>
      <c r="M493" s="50"/>
      <c r="N493" s="50"/>
      <c r="P493" s="48" t="s">
        <v>3190</v>
      </c>
      <c r="Q493" s="48" t="s">
        <v>2577</v>
      </c>
    </row>
    <row r="494" spans="4:17" ht="15" x14ac:dyDescent="0.25">
      <c r="D494" s="32"/>
      <c r="G494" s="28">
        <v>150</v>
      </c>
      <c r="H494" s="30" t="str">
        <f t="shared" si="44"/>
        <v>432.150</v>
      </c>
      <c r="I494" s="31" t="s">
        <v>2412</v>
      </c>
      <c r="J494" s="29" t="str">
        <f t="shared" si="45"/>
        <v>432.150 - АТТЗ б/у</v>
      </c>
      <c r="M494" s="50"/>
      <c r="N494" s="50"/>
      <c r="P494" s="48" t="s">
        <v>3225</v>
      </c>
      <c r="Q494" s="48" t="s">
        <v>2540</v>
      </c>
    </row>
    <row r="495" spans="4:17" ht="15" x14ac:dyDescent="0.25">
      <c r="D495" s="32"/>
      <c r="G495" s="28">
        <v>160</v>
      </c>
      <c r="H495" s="30" t="str">
        <f t="shared" si="44"/>
        <v>432.160</v>
      </c>
      <c r="I495" s="31" t="s">
        <v>2411</v>
      </c>
      <c r="J495" s="29" t="str">
        <f t="shared" si="45"/>
        <v>432.160 - Тара б/у</v>
      </c>
      <c r="M495" s="50"/>
      <c r="N495" s="50"/>
      <c r="P495" s="48" t="s">
        <v>3428</v>
      </c>
      <c r="Q495" s="48" t="s">
        <v>3783</v>
      </c>
    </row>
    <row r="496" spans="4:17" ht="15" x14ac:dyDescent="0.25">
      <c r="D496" s="32"/>
      <c r="G496" s="28">
        <v>170</v>
      </c>
      <c r="H496" s="30" t="str">
        <f t="shared" si="44"/>
        <v>432.170</v>
      </c>
      <c r="I496" s="31" t="s">
        <v>2410</v>
      </c>
      <c r="J496" s="29" t="str">
        <f t="shared" si="45"/>
        <v>432.170 - Электрооборудование б/у</v>
      </c>
      <c r="M496" s="50"/>
      <c r="N496" s="50"/>
      <c r="P496" s="48" t="s">
        <v>3471</v>
      </c>
      <c r="Q496" s="48" t="s">
        <v>3786</v>
      </c>
    </row>
    <row r="497" spans="1:17" ht="15" x14ac:dyDescent="0.25">
      <c r="D497" s="32"/>
      <c r="G497" s="28">
        <v>180</v>
      </c>
      <c r="H497" s="30" t="str">
        <f t="shared" si="44"/>
        <v>432.180</v>
      </c>
      <c r="I497" s="31" t="s">
        <v>2409</v>
      </c>
      <c r="J497" s="29" t="str">
        <f t="shared" si="45"/>
        <v>432.180 - Энергооборудование б/у</v>
      </c>
      <c r="M497" s="50"/>
      <c r="N497" s="50"/>
      <c r="P497" s="48" t="s">
        <v>3624</v>
      </c>
      <c r="Q497" s="48" t="s">
        <v>2135</v>
      </c>
    </row>
    <row r="498" spans="1:17" ht="15" x14ac:dyDescent="0.25">
      <c r="D498" s="32"/>
      <c r="G498" s="28">
        <v>190</v>
      </c>
      <c r="H498" s="30" t="str">
        <f t="shared" si="44"/>
        <v>432.190</v>
      </c>
      <c r="I498" s="31" t="s">
        <v>2408</v>
      </c>
      <c r="J498" s="29" t="str">
        <f t="shared" si="45"/>
        <v>432.190 - Огнеупорные изделия б/у</v>
      </c>
      <c r="M498" s="50"/>
      <c r="N498" s="50"/>
      <c r="P498" s="48" t="s">
        <v>3631</v>
      </c>
      <c r="Q498" s="48" t="s">
        <v>2128</v>
      </c>
    </row>
    <row r="499" spans="1:17" ht="15" x14ac:dyDescent="0.25">
      <c r="M499" s="50"/>
      <c r="N499" s="50"/>
      <c r="P499" s="48" t="s">
        <v>3632</v>
      </c>
      <c r="Q499" s="48" t="s">
        <v>2127</v>
      </c>
    </row>
    <row r="500" spans="1:17" ht="15" x14ac:dyDescent="0.25">
      <c r="A500" s="32" t="s">
        <v>2407</v>
      </c>
      <c r="B500" s="26" t="s">
        <v>2406</v>
      </c>
      <c r="C500" s="26" t="str">
        <f>A500&amp;" - "&amp;B500</f>
        <v>500 - Оборудование</v>
      </c>
      <c r="D500" s="32">
        <v>501</v>
      </c>
      <c r="E500" s="26" t="s">
        <v>2405</v>
      </c>
      <c r="F500" s="27" t="str">
        <f>D500&amp;" - "&amp;E500</f>
        <v>501 - Технологическое и сменное  металлургическое оборудование</v>
      </c>
      <c r="M500" s="50"/>
      <c r="N500" s="50"/>
      <c r="P500" s="48" t="s">
        <v>3015</v>
      </c>
      <c r="Q500" s="48" t="s">
        <v>2755</v>
      </c>
    </row>
    <row r="501" spans="1:17" ht="15" x14ac:dyDescent="0.25">
      <c r="D501" s="32"/>
      <c r="G501" s="28">
        <v>110</v>
      </c>
      <c r="H501" s="30" t="str">
        <f t="shared" ref="H501:H512" si="46">$D$500&amp;"."&amp;G501</f>
        <v>501.110</v>
      </c>
      <c r="I501" s="31" t="s">
        <v>2404</v>
      </c>
      <c r="J501" s="29" t="str">
        <f t="shared" ref="J501:J512" si="47">H501&amp;" - "&amp;I501</f>
        <v>501.110 - Документация</v>
      </c>
      <c r="M501" s="50"/>
      <c r="N501" s="50"/>
      <c r="P501" s="48" t="s">
        <v>3586</v>
      </c>
      <c r="Q501" s="48" t="s">
        <v>2174</v>
      </c>
    </row>
    <row r="502" spans="1:17" ht="15" x14ac:dyDescent="0.25">
      <c r="D502" s="32"/>
      <c r="G502" s="28">
        <v>120</v>
      </c>
      <c r="H502" s="30" t="str">
        <f t="shared" si="46"/>
        <v>501.120</v>
      </c>
      <c r="I502" s="31" t="s">
        <v>2403</v>
      </c>
      <c r="J502" s="29" t="str">
        <f t="shared" si="47"/>
        <v>501.120 - Комплектующие и расходные материалы  АТТТ</v>
      </c>
      <c r="M502" s="50"/>
      <c r="N502" s="50"/>
      <c r="P502" s="48" t="s">
        <v>3535</v>
      </c>
      <c r="Q502" s="48" t="s">
        <v>2225</v>
      </c>
    </row>
    <row r="503" spans="1:17" ht="15" x14ac:dyDescent="0.25">
      <c r="D503" s="32"/>
      <c r="G503" s="28">
        <v>130</v>
      </c>
      <c r="H503" s="30" t="str">
        <f t="shared" si="46"/>
        <v>501.130</v>
      </c>
      <c r="I503" s="31" t="s">
        <v>2402</v>
      </c>
      <c r="J503" s="29" t="str">
        <f t="shared" si="47"/>
        <v>501.130 - Комплектующие и расходные материалы РСХП</v>
      </c>
      <c r="M503" s="50"/>
      <c r="N503" s="50"/>
      <c r="P503" s="48" t="s">
        <v>3283</v>
      </c>
      <c r="Q503" s="48" t="s">
        <v>2476</v>
      </c>
    </row>
    <row r="504" spans="1:17" ht="15" x14ac:dyDescent="0.25">
      <c r="D504" s="32"/>
      <c r="G504" s="28">
        <v>140</v>
      </c>
      <c r="H504" s="30" t="str">
        <f t="shared" si="46"/>
        <v>501.140</v>
      </c>
      <c r="I504" s="31" t="s">
        <v>2401</v>
      </c>
      <c r="J504" s="29" t="str">
        <f t="shared" si="47"/>
        <v>501.140 - Комплектующие и расходные материалы АНГЦ</v>
      </c>
      <c r="M504" s="50"/>
      <c r="N504" s="50"/>
      <c r="P504" s="48" t="s">
        <v>3587</v>
      </c>
      <c r="Q504" s="48" t="s">
        <v>2173</v>
      </c>
    </row>
    <row r="505" spans="1:17" ht="15" x14ac:dyDescent="0.25">
      <c r="D505" s="32"/>
      <c r="G505" s="28">
        <v>150</v>
      </c>
      <c r="H505" s="30" t="str">
        <f t="shared" si="46"/>
        <v>501.150</v>
      </c>
      <c r="I505" s="31" t="s">
        <v>2400</v>
      </c>
      <c r="J505" s="29" t="str">
        <f t="shared" si="47"/>
        <v>501.150 - Комплектующие и расходные материалы АПП</v>
      </c>
      <c r="M505" s="50"/>
      <c r="N505" s="50"/>
      <c r="P505" s="48" t="s">
        <v>3333</v>
      </c>
      <c r="Q505" s="48" t="s">
        <v>2420</v>
      </c>
    </row>
    <row r="506" spans="1:17" ht="15" x14ac:dyDescent="0.25">
      <c r="D506" s="32"/>
      <c r="G506" s="28">
        <v>160</v>
      </c>
      <c r="H506" s="30" t="str">
        <f t="shared" si="46"/>
        <v>501.160</v>
      </c>
      <c r="I506" s="31" t="s">
        <v>3766</v>
      </c>
      <c r="J506" s="29" t="str">
        <f t="shared" si="47"/>
        <v>501.160 - Комплектующие и расходные материалы общие (Технологическое и сменное  металлургическое оборудование)</v>
      </c>
      <c r="M506" s="50"/>
      <c r="N506" s="50"/>
      <c r="P506" s="48" t="s">
        <v>3634</v>
      </c>
      <c r="Q506" s="48" t="s">
        <v>2125</v>
      </c>
    </row>
    <row r="507" spans="1:17" ht="15" x14ac:dyDescent="0.25">
      <c r="D507" s="32"/>
      <c r="G507" s="28">
        <v>170</v>
      </c>
      <c r="H507" s="30" t="str">
        <f t="shared" si="46"/>
        <v>501.170</v>
      </c>
      <c r="I507" s="31" t="s">
        <v>2399</v>
      </c>
      <c r="J507" s="29" t="str">
        <f t="shared" si="47"/>
        <v>501.170 - Ролики</v>
      </c>
      <c r="M507" s="50"/>
      <c r="N507" s="50"/>
      <c r="P507" s="48" t="s">
        <v>3335</v>
      </c>
      <c r="Q507" s="48" t="s">
        <v>2418</v>
      </c>
    </row>
    <row r="508" spans="1:17" ht="15" x14ac:dyDescent="0.25">
      <c r="D508" s="32"/>
      <c r="G508" s="28">
        <v>180</v>
      </c>
      <c r="H508" s="30" t="str">
        <f t="shared" si="46"/>
        <v>501.180</v>
      </c>
      <c r="I508" s="31" t="s">
        <v>2398</v>
      </c>
      <c r="J508" s="29" t="str">
        <f t="shared" si="47"/>
        <v>501.180 - Ножи</v>
      </c>
      <c r="M508" s="50"/>
      <c r="N508" s="50"/>
      <c r="P508" s="48" t="s">
        <v>3589</v>
      </c>
      <c r="Q508" s="48" t="s">
        <v>2171</v>
      </c>
    </row>
    <row r="509" spans="1:17" ht="15" x14ac:dyDescent="0.25">
      <c r="D509" s="32"/>
      <c r="G509" s="28">
        <v>190</v>
      </c>
      <c r="H509" s="30" t="str">
        <f t="shared" si="46"/>
        <v>501.190</v>
      </c>
      <c r="I509" s="31" t="s">
        <v>2397</v>
      </c>
      <c r="J509" s="29" t="str">
        <f t="shared" si="47"/>
        <v>501.190 - Валы</v>
      </c>
      <c r="M509" s="50"/>
      <c r="N509" s="50"/>
      <c r="P509" s="48" t="s">
        <v>3618</v>
      </c>
      <c r="Q509" s="48" t="s">
        <v>2141</v>
      </c>
    </row>
    <row r="510" spans="1:17" ht="15" x14ac:dyDescent="0.25">
      <c r="D510" s="32"/>
      <c r="G510" s="28">
        <v>200</v>
      </c>
      <c r="H510" s="30" t="str">
        <f t="shared" si="46"/>
        <v>501.200</v>
      </c>
      <c r="I510" s="31" t="s">
        <v>2396</v>
      </c>
      <c r="J510" s="29" t="str">
        <f t="shared" si="47"/>
        <v>501.200 - Сменное оборудование</v>
      </c>
      <c r="M510" s="50"/>
      <c r="N510" s="50"/>
      <c r="P510" s="48" t="s">
        <v>3334</v>
      </c>
      <c r="Q510" s="48" t="s">
        <v>2419</v>
      </c>
    </row>
    <row r="511" spans="1:17" ht="15" x14ac:dyDescent="0.25">
      <c r="D511" s="32"/>
      <c r="G511" s="28">
        <v>210</v>
      </c>
      <c r="H511" s="30" t="str">
        <f t="shared" si="46"/>
        <v>501.210</v>
      </c>
      <c r="I511" s="31" t="s">
        <v>2395</v>
      </c>
      <c r="J511" s="29" t="str">
        <f t="shared" si="47"/>
        <v>501.210 - Валки х/п стальные рабочие</v>
      </c>
      <c r="M511" s="50"/>
      <c r="N511" s="50"/>
      <c r="P511" s="48" t="s">
        <v>3588</v>
      </c>
      <c r="Q511" s="48" t="s">
        <v>2172</v>
      </c>
    </row>
    <row r="512" spans="1:17" ht="15" x14ac:dyDescent="0.25">
      <c r="D512" s="32"/>
      <c r="G512" s="28">
        <v>220</v>
      </c>
      <c r="H512" s="30" t="str">
        <f t="shared" si="46"/>
        <v>501.220</v>
      </c>
      <c r="I512" s="31" t="s">
        <v>2394</v>
      </c>
      <c r="J512" s="29" t="str">
        <f t="shared" si="47"/>
        <v>501.220 - Валки х/п стальные опорные</v>
      </c>
      <c r="M512" s="50"/>
      <c r="N512" s="50"/>
      <c r="P512" s="48" t="s">
        <v>3613</v>
      </c>
      <c r="Q512" s="48" t="s">
        <v>2146</v>
      </c>
    </row>
    <row r="513" spans="4:17" ht="15" x14ac:dyDescent="0.25">
      <c r="D513" s="32">
        <v>502</v>
      </c>
      <c r="E513" s="26" t="s">
        <v>2393</v>
      </c>
      <c r="F513" s="27" t="str">
        <f>D513&amp;" - "&amp;E513</f>
        <v>502 - Технологическое оборудование общеаводское</v>
      </c>
      <c r="M513" s="50"/>
      <c r="N513" s="50"/>
      <c r="P513" s="48" t="s">
        <v>3612</v>
      </c>
      <c r="Q513" s="48" t="s">
        <v>2147</v>
      </c>
    </row>
    <row r="514" spans="4:17" ht="15" x14ac:dyDescent="0.25">
      <c r="D514" s="32"/>
      <c r="G514" s="28">
        <v>110</v>
      </c>
      <c r="H514" s="30" t="str">
        <f t="shared" ref="H514:H552" si="48">$D$513&amp;"."&amp;G514</f>
        <v>502.110</v>
      </c>
      <c r="I514" s="26" t="s">
        <v>2392</v>
      </c>
      <c r="J514" s="29" t="str">
        <f t="shared" ref="J514:J552" si="49">H514&amp;" - "&amp;I514</f>
        <v>502.110 - Моталки,запасные части</v>
      </c>
      <c r="M514" s="50"/>
      <c r="N514" s="50"/>
      <c r="P514" s="48" t="s">
        <v>3478</v>
      </c>
      <c r="Q514" s="48" t="s">
        <v>2281</v>
      </c>
    </row>
    <row r="515" spans="4:17" ht="15" x14ac:dyDescent="0.25">
      <c r="D515" s="32"/>
      <c r="G515" s="28">
        <v>120</v>
      </c>
      <c r="H515" s="30" t="str">
        <f t="shared" si="48"/>
        <v>502.120</v>
      </c>
      <c r="I515" s="26" t="s">
        <v>2391</v>
      </c>
      <c r="J515" s="29" t="str">
        <f t="shared" si="49"/>
        <v>502.120 - Конвейеры</v>
      </c>
      <c r="M515" s="50"/>
      <c r="N515" s="50"/>
      <c r="P515" s="48" t="s">
        <v>3617</v>
      </c>
      <c r="Q515" s="48" t="s">
        <v>2142</v>
      </c>
    </row>
    <row r="516" spans="4:17" ht="15" x14ac:dyDescent="0.25">
      <c r="D516" s="32"/>
      <c r="G516" s="28">
        <v>130</v>
      </c>
      <c r="H516" s="30" t="str">
        <f t="shared" si="48"/>
        <v>502.130</v>
      </c>
      <c r="I516" s="26" t="s">
        <v>2390</v>
      </c>
      <c r="J516" s="29" t="str">
        <f t="shared" si="49"/>
        <v>502.130 - Кран-балки</v>
      </c>
      <c r="M516" s="50"/>
      <c r="N516" s="50"/>
      <c r="P516" s="48" t="s">
        <v>3619</v>
      </c>
      <c r="Q516" s="48" t="s">
        <v>2140</v>
      </c>
    </row>
    <row r="517" spans="4:17" ht="15" x14ac:dyDescent="0.25">
      <c r="D517" s="32"/>
      <c r="G517" s="28">
        <v>140</v>
      </c>
      <c r="H517" s="30" t="str">
        <f t="shared" si="48"/>
        <v>502.140</v>
      </c>
      <c r="I517" s="26" t="s">
        <v>2389</v>
      </c>
      <c r="J517" s="29" t="str">
        <f t="shared" si="49"/>
        <v>502.140 - Комплектующие кабин кранов</v>
      </c>
      <c r="M517" s="50"/>
      <c r="N517" s="50"/>
      <c r="P517" s="48" t="s">
        <v>3479</v>
      </c>
      <c r="Q517" s="48" t="s">
        <v>2280</v>
      </c>
    </row>
    <row r="518" spans="4:17" ht="15" x14ac:dyDescent="0.25">
      <c r="D518" s="32"/>
      <c r="G518" s="28">
        <v>150</v>
      </c>
      <c r="H518" s="30" t="str">
        <f t="shared" si="48"/>
        <v>502.150</v>
      </c>
      <c r="I518" s="26" t="s">
        <v>2388</v>
      </c>
      <c r="J518" s="29" t="str">
        <f t="shared" si="49"/>
        <v>502.150 - Запчасти к кранам</v>
      </c>
      <c r="M518" s="50"/>
      <c r="N518" s="50"/>
      <c r="P518" s="48" t="s">
        <v>3475</v>
      </c>
      <c r="Q518" s="48" t="s">
        <v>2283</v>
      </c>
    </row>
    <row r="519" spans="4:17" ht="15" x14ac:dyDescent="0.25">
      <c r="D519" s="32"/>
      <c r="G519" s="28">
        <v>160</v>
      </c>
      <c r="H519" s="30" t="str">
        <f t="shared" si="48"/>
        <v>502.160</v>
      </c>
      <c r="I519" s="26" t="s">
        <v>2387</v>
      </c>
      <c r="J519" s="29" t="str">
        <f t="shared" si="49"/>
        <v>502.160 - Грузозахватные приспособления</v>
      </c>
      <c r="M519" s="50"/>
      <c r="N519" s="50"/>
      <c r="P519" s="48" t="s">
        <v>3629</v>
      </c>
      <c r="Q519" s="48" t="s">
        <v>2130</v>
      </c>
    </row>
    <row r="520" spans="4:17" ht="15" x14ac:dyDescent="0.25">
      <c r="D520" s="32"/>
      <c r="G520" s="28">
        <v>170</v>
      </c>
      <c r="H520" s="30" t="str">
        <f t="shared" si="48"/>
        <v>502.170</v>
      </c>
      <c r="I520" s="26" t="s">
        <v>2386</v>
      </c>
      <c r="J520" s="29" t="str">
        <f t="shared" si="49"/>
        <v>502.170 - Упаковочное оборудование</v>
      </c>
      <c r="M520" s="50"/>
      <c r="N520" s="50"/>
      <c r="P520" s="48" t="s">
        <v>3514</v>
      </c>
      <c r="Q520" s="48" t="s">
        <v>2246</v>
      </c>
    </row>
    <row r="521" spans="4:17" ht="15" x14ac:dyDescent="0.25">
      <c r="D521" s="32"/>
      <c r="G521" s="28">
        <v>180</v>
      </c>
      <c r="H521" s="30" t="str">
        <f t="shared" si="48"/>
        <v>502.180</v>
      </c>
      <c r="I521" s="26" t="s">
        <v>2385</v>
      </c>
      <c r="J521" s="29" t="str">
        <f t="shared" si="49"/>
        <v>502.180 - Клапаны и горелки</v>
      </c>
      <c r="M521" s="50"/>
      <c r="N521" s="50"/>
      <c r="P521" s="48" t="s">
        <v>3513</v>
      </c>
      <c r="Q521" s="48" t="s">
        <v>2247</v>
      </c>
    </row>
    <row r="522" spans="4:17" ht="15" x14ac:dyDescent="0.25">
      <c r="D522" s="32"/>
      <c r="G522" s="28">
        <v>190</v>
      </c>
      <c r="H522" s="30" t="str">
        <f t="shared" si="48"/>
        <v>502.190</v>
      </c>
      <c r="I522" s="26" t="s">
        <v>2384</v>
      </c>
      <c r="J522" s="29" t="str">
        <f t="shared" si="49"/>
        <v>502.190 - Унифицир.клапаны УМТ, горелки, рекуператоры</v>
      </c>
      <c r="M522" s="50"/>
      <c r="N522" s="50"/>
      <c r="P522" s="48" t="s">
        <v>3506</v>
      </c>
      <c r="Q522" s="48" t="s">
        <v>2255</v>
      </c>
    </row>
    <row r="523" spans="4:17" ht="15" x14ac:dyDescent="0.25">
      <c r="D523" s="32"/>
      <c r="G523" s="28">
        <v>200</v>
      </c>
      <c r="H523" s="30" t="str">
        <f t="shared" si="48"/>
        <v>502.200</v>
      </c>
      <c r="I523" s="26" t="s">
        <v>2383</v>
      </c>
      <c r="J523" s="29" t="str">
        <f t="shared" si="49"/>
        <v>502.200 - Передаточные тележки</v>
      </c>
      <c r="M523" s="50"/>
      <c r="N523" s="50"/>
      <c r="P523" s="48" t="s">
        <v>3070</v>
      </c>
      <c r="Q523" s="48" t="s">
        <v>2698</v>
      </c>
    </row>
    <row r="524" spans="4:17" ht="15" x14ac:dyDescent="0.25">
      <c r="D524" s="32"/>
      <c r="G524" s="28">
        <v>210</v>
      </c>
      <c r="H524" s="30" t="str">
        <f t="shared" si="48"/>
        <v>502.210</v>
      </c>
      <c r="I524" s="26" t="s">
        <v>2382</v>
      </c>
      <c r="J524" s="29" t="str">
        <f t="shared" si="49"/>
        <v>502.210 - Отстойники</v>
      </c>
      <c r="M524" s="50"/>
      <c r="N524" s="50"/>
      <c r="P524" s="48" t="s">
        <v>3050</v>
      </c>
      <c r="Q524" s="48" t="s">
        <v>2719</v>
      </c>
    </row>
    <row r="525" spans="4:17" ht="15" x14ac:dyDescent="0.25">
      <c r="D525" s="32"/>
      <c r="G525" s="28">
        <v>220</v>
      </c>
      <c r="H525" s="30" t="str">
        <f t="shared" si="48"/>
        <v>502.220</v>
      </c>
      <c r="I525" s="26" t="s">
        <v>2381</v>
      </c>
      <c r="J525" s="29" t="str">
        <f t="shared" si="49"/>
        <v>502.220 - Щитовые затворы ИЗТМ</v>
      </c>
      <c r="M525" s="50"/>
      <c r="N525" s="50"/>
      <c r="P525" s="48" t="s">
        <v>3052</v>
      </c>
      <c r="Q525" s="48" t="s">
        <v>2717</v>
      </c>
    </row>
    <row r="526" spans="4:17" ht="15" x14ac:dyDescent="0.25">
      <c r="D526" s="32"/>
      <c r="G526" s="28">
        <v>230</v>
      </c>
      <c r="H526" s="30" t="str">
        <f t="shared" si="48"/>
        <v>502.230</v>
      </c>
      <c r="I526" s="26" t="s">
        <v>2380</v>
      </c>
      <c r="J526" s="29" t="str">
        <f t="shared" si="49"/>
        <v>502.230 - Растворосмесители,бетономешалки</v>
      </c>
      <c r="M526" s="50"/>
      <c r="N526" s="50"/>
      <c r="P526" s="48" t="s">
        <v>3051</v>
      </c>
      <c r="Q526" s="48" t="s">
        <v>2718</v>
      </c>
    </row>
    <row r="527" spans="4:17" ht="15" x14ac:dyDescent="0.25">
      <c r="D527" s="32"/>
      <c r="G527" s="28">
        <v>240</v>
      </c>
      <c r="H527" s="30" t="str">
        <f t="shared" si="48"/>
        <v>502.240</v>
      </c>
      <c r="I527" s="26" t="s">
        <v>2379</v>
      </c>
      <c r="J527" s="29" t="str">
        <f t="shared" si="49"/>
        <v>502.240 - Передвижные подмостки,вышки</v>
      </c>
      <c r="M527" s="50"/>
      <c r="N527" s="50"/>
      <c r="P527" s="48" t="s">
        <v>3473</v>
      </c>
      <c r="Q527" s="48" t="s">
        <v>2284</v>
      </c>
    </row>
    <row r="528" spans="4:17" ht="15" x14ac:dyDescent="0.25">
      <c r="D528" s="32"/>
      <c r="G528" s="28">
        <v>250</v>
      </c>
      <c r="H528" s="30" t="str">
        <f t="shared" si="48"/>
        <v>502.250</v>
      </c>
      <c r="I528" s="26" t="s">
        <v>2378</v>
      </c>
      <c r="J528" s="29" t="str">
        <f t="shared" si="49"/>
        <v>502.250 - Ролики конвейерные.</v>
      </c>
      <c r="M528" s="50"/>
      <c r="N528" s="50"/>
      <c r="P528" s="48" t="s">
        <v>3048</v>
      </c>
      <c r="Q528" s="48" t="s">
        <v>2721</v>
      </c>
    </row>
    <row r="529" spans="4:17" ht="15" x14ac:dyDescent="0.25">
      <c r="D529" s="32"/>
      <c r="G529" s="28">
        <v>260</v>
      </c>
      <c r="H529" s="30" t="str">
        <f t="shared" si="48"/>
        <v>502.260</v>
      </c>
      <c r="I529" s="26" t="s">
        <v>2377</v>
      </c>
      <c r="J529" s="29" t="str">
        <f t="shared" si="49"/>
        <v>502.260 - Тали</v>
      </c>
      <c r="M529" s="50"/>
      <c r="N529" s="50"/>
      <c r="P529" s="48" t="s">
        <v>3355</v>
      </c>
      <c r="Q529" s="48" t="s">
        <v>2396</v>
      </c>
    </row>
    <row r="530" spans="4:17" ht="15" x14ac:dyDescent="0.25">
      <c r="D530" s="32"/>
      <c r="G530" s="28">
        <v>270</v>
      </c>
      <c r="H530" s="30" t="str">
        <f t="shared" si="48"/>
        <v>502.270</v>
      </c>
      <c r="I530" s="26" t="s">
        <v>2376</v>
      </c>
      <c r="J530" s="29" t="str">
        <f t="shared" si="49"/>
        <v>502.270 - Лебедки ручные</v>
      </c>
      <c r="M530" s="50"/>
      <c r="N530" s="50"/>
      <c r="P530" s="48" t="s">
        <v>3279</v>
      </c>
      <c r="Q530" s="48" t="s">
        <v>2480</v>
      </c>
    </row>
    <row r="531" spans="4:17" ht="15" x14ac:dyDescent="0.25">
      <c r="D531" s="32"/>
      <c r="G531" s="28">
        <v>280</v>
      </c>
      <c r="H531" s="30" t="str">
        <f t="shared" si="48"/>
        <v>502.280</v>
      </c>
      <c r="I531" s="26" t="s">
        <v>2375</v>
      </c>
      <c r="J531" s="29" t="str">
        <f t="shared" si="49"/>
        <v>502.280 - Лебедки электрические</v>
      </c>
      <c r="M531" s="50"/>
      <c r="N531" s="50"/>
      <c r="P531" s="48" t="s">
        <v>3459</v>
      </c>
      <c r="Q531" s="48" t="s">
        <v>2296</v>
      </c>
    </row>
    <row r="532" spans="4:17" ht="15" x14ac:dyDescent="0.25">
      <c r="D532" s="32"/>
      <c r="G532" s="28">
        <v>290</v>
      </c>
      <c r="H532" s="30" t="str">
        <f t="shared" si="48"/>
        <v>502.290</v>
      </c>
      <c r="I532" s="26" t="s">
        <v>2374</v>
      </c>
      <c r="J532" s="29" t="str">
        <f t="shared" si="49"/>
        <v>502.290 - Башенные краны</v>
      </c>
      <c r="M532" s="50"/>
      <c r="N532" s="50"/>
      <c r="P532" s="48" t="s">
        <v>3481</v>
      </c>
      <c r="Q532" s="48" t="s">
        <v>2278</v>
      </c>
    </row>
    <row r="533" spans="4:17" ht="15" x14ac:dyDescent="0.25">
      <c r="D533" s="32"/>
      <c r="G533" s="28">
        <v>300</v>
      </c>
      <c r="H533" s="30" t="str">
        <f t="shared" si="48"/>
        <v>502.300</v>
      </c>
      <c r="I533" s="26" t="s">
        <v>2373</v>
      </c>
      <c r="J533" s="29" t="str">
        <f t="shared" si="49"/>
        <v>502.300 - Запчасти к башенным кранам.</v>
      </c>
      <c r="M533" s="50"/>
      <c r="N533" s="50"/>
      <c r="P533" s="48" t="s">
        <v>3480</v>
      </c>
      <c r="Q533" s="48" t="s">
        <v>2279</v>
      </c>
    </row>
    <row r="534" spans="4:17" ht="15" x14ac:dyDescent="0.25">
      <c r="D534" s="32"/>
      <c r="G534" s="28">
        <v>310</v>
      </c>
      <c r="H534" s="30" t="str">
        <f t="shared" si="48"/>
        <v>502.310</v>
      </c>
      <c r="I534" s="26" t="s">
        <v>2372</v>
      </c>
      <c r="J534" s="29" t="str">
        <f t="shared" si="49"/>
        <v>502.310 - Пружины</v>
      </c>
      <c r="M534" s="50"/>
      <c r="N534" s="50"/>
      <c r="P534" s="48" t="s">
        <v>3116</v>
      </c>
      <c r="Q534" s="48" t="s">
        <v>2650</v>
      </c>
    </row>
    <row r="535" spans="4:17" ht="15" x14ac:dyDescent="0.25">
      <c r="D535" s="32"/>
      <c r="G535" s="28">
        <v>320</v>
      </c>
      <c r="H535" s="30" t="str">
        <f t="shared" si="48"/>
        <v>502.320</v>
      </c>
      <c r="I535" s="26" t="s">
        <v>2371</v>
      </c>
      <c r="J535" s="29" t="str">
        <f t="shared" si="49"/>
        <v xml:space="preserve">502.320 - Ножницы </v>
      </c>
      <c r="M535" s="50"/>
      <c r="N535" s="50"/>
      <c r="P535" s="48" t="s">
        <v>3409</v>
      </c>
      <c r="Q535" s="48" t="s">
        <v>2342</v>
      </c>
    </row>
    <row r="536" spans="4:17" ht="15" x14ac:dyDescent="0.25">
      <c r="D536" s="32"/>
      <c r="G536" s="28">
        <v>330</v>
      </c>
      <c r="H536" s="30" t="str">
        <f t="shared" si="48"/>
        <v>502.330</v>
      </c>
      <c r="I536" s="26" t="s">
        <v>2370</v>
      </c>
      <c r="J536" s="29" t="str">
        <f t="shared" si="49"/>
        <v>502.330 - Опорные оси и валы</v>
      </c>
      <c r="M536" s="50"/>
      <c r="N536" s="50"/>
      <c r="P536" s="48" t="s">
        <v>3410</v>
      </c>
      <c r="Q536" s="48" t="s">
        <v>2341</v>
      </c>
    </row>
    <row r="537" spans="4:17" ht="15" x14ac:dyDescent="0.25">
      <c r="D537" s="32"/>
      <c r="G537" s="28">
        <v>340</v>
      </c>
      <c r="H537" s="30" t="str">
        <f t="shared" si="48"/>
        <v>502.340</v>
      </c>
      <c r="I537" s="26" t="s">
        <v>2369</v>
      </c>
      <c r="J537" s="29" t="str">
        <f t="shared" si="49"/>
        <v>502.340 - Питатели пыли</v>
      </c>
      <c r="M537" s="50"/>
      <c r="N537" s="50"/>
      <c r="P537" s="48" t="s">
        <v>3091</v>
      </c>
      <c r="Q537" s="48" t="s">
        <v>2676</v>
      </c>
    </row>
    <row r="538" spans="4:17" ht="15" x14ac:dyDescent="0.25">
      <c r="D538" s="32"/>
      <c r="G538" s="28">
        <v>350</v>
      </c>
      <c r="H538" s="30" t="str">
        <f t="shared" si="48"/>
        <v>502.350</v>
      </c>
      <c r="I538" s="26" t="s">
        <v>2368</v>
      </c>
      <c r="J538" s="29" t="str">
        <f t="shared" si="49"/>
        <v>502.350 - Долота</v>
      </c>
      <c r="M538" s="50"/>
      <c r="N538" s="50"/>
      <c r="P538" s="48" t="s">
        <v>3622</v>
      </c>
      <c r="Q538" s="48" t="s">
        <v>2137</v>
      </c>
    </row>
    <row r="539" spans="4:17" ht="15" x14ac:dyDescent="0.25">
      <c r="D539" s="32"/>
      <c r="G539" s="28">
        <v>360</v>
      </c>
      <c r="H539" s="30" t="str">
        <f t="shared" si="48"/>
        <v>502.360</v>
      </c>
      <c r="I539" s="26" t="s">
        <v>2367</v>
      </c>
      <c r="J539" s="29" t="str">
        <f t="shared" si="49"/>
        <v>502.360 - Домкраты</v>
      </c>
      <c r="M539" s="50"/>
      <c r="N539" s="50"/>
      <c r="P539" s="48" t="s">
        <v>3590</v>
      </c>
      <c r="Q539" s="48" t="s">
        <v>2170</v>
      </c>
    </row>
    <row r="540" spans="4:17" ht="15" x14ac:dyDescent="0.25">
      <c r="D540" s="32"/>
      <c r="G540" s="28">
        <v>370</v>
      </c>
      <c r="H540" s="30" t="str">
        <f t="shared" si="48"/>
        <v>502.370</v>
      </c>
      <c r="I540" s="26" t="s">
        <v>2366</v>
      </c>
      <c r="J540" s="29" t="str">
        <f t="shared" si="49"/>
        <v>502.370 - Маркировочные комплексы и комплектующии к ним</v>
      </c>
      <c r="M540" s="50"/>
      <c r="N540" s="50"/>
      <c r="P540" s="48" t="s">
        <v>3238</v>
      </c>
      <c r="Q540" s="48" t="s">
        <v>2524</v>
      </c>
    </row>
    <row r="541" spans="4:17" ht="15" x14ac:dyDescent="0.25">
      <c r="D541" s="32"/>
      <c r="G541" s="28">
        <v>380</v>
      </c>
      <c r="H541" s="30" t="str">
        <f t="shared" si="48"/>
        <v>502.380</v>
      </c>
      <c r="I541" s="26" t="s">
        <v>2365</v>
      </c>
      <c r="J541" s="29" t="str">
        <f t="shared" si="49"/>
        <v>502.380 - Запчасти к реверсивному стану</v>
      </c>
      <c r="M541" s="50"/>
      <c r="N541" s="50"/>
      <c r="P541" s="48" t="s">
        <v>3237</v>
      </c>
      <c r="Q541" s="48" t="s">
        <v>2525</v>
      </c>
    </row>
    <row r="542" spans="4:17" ht="15" x14ac:dyDescent="0.25">
      <c r="D542" s="32"/>
      <c r="G542" s="28">
        <v>390</v>
      </c>
      <c r="H542" s="30" t="str">
        <f t="shared" si="48"/>
        <v>502.390</v>
      </c>
      <c r="I542" s="26" t="s">
        <v>2364</v>
      </c>
      <c r="J542" s="29" t="str">
        <f t="shared" si="49"/>
        <v>502.390 - Комплектующие и заготовки для штампов</v>
      </c>
      <c r="M542" s="50"/>
      <c r="N542" s="50"/>
      <c r="P542" s="48" t="s">
        <v>3245</v>
      </c>
      <c r="Q542" s="48" t="s">
        <v>2517</v>
      </c>
    </row>
    <row r="543" spans="4:17" ht="15" x14ac:dyDescent="0.25">
      <c r="D543" s="32"/>
      <c r="G543" s="28">
        <v>400</v>
      </c>
      <c r="H543" s="30" t="str">
        <f t="shared" si="48"/>
        <v>502.400</v>
      </c>
      <c r="I543" s="26" t="s">
        <v>2363</v>
      </c>
      <c r="J543" s="29" t="str">
        <f t="shared" si="49"/>
        <v>502.400 - Станки</v>
      </c>
      <c r="M543" s="50"/>
      <c r="N543" s="50"/>
      <c r="P543" s="48" t="s">
        <v>3388</v>
      </c>
      <c r="Q543" s="48" t="s">
        <v>2362</v>
      </c>
    </row>
    <row r="544" spans="4:17" ht="15" x14ac:dyDescent="0.25">
      <c r="D544" s="32"/>
      <c r="G544" s="28">
        <v>420</v>
      </c>
      <c r="H544" s="30" t="str">
        <f t="shared" si="48"/>
        <v>502.420</v>
      </c>
      <c r="I544" s="26" t="s">
        <v>2362</v>
      </c>
      <c r="J544" s="29" t="str">
        <f t="shared" si="49"/>
        <v>502.420 - Спецредукторы</v>
      </c>
      <c r="M544" s="50"/>
      <c r="N544" s="50"/>
      <c r="P544" s="48" t="s">
        <v>3194</v>
      </c>
      <c r="Q544" s="48" t="s">
        <v>2573</v>
      </c>
    </row>
    <row r="545" spans="4:17" ht="15" x14ac:dyDescent="0.25">
      <c r="D545" s="32"/>
      <c r="G545" s="28">
        <v>430</v>
      </c>
      <c r="H545" s="30" t="str">
        <f t="shared" si="48"/>
        <v>502.430</v>
      </c>
      <c r="I545" s="26" t="s">
        <v>2361</v>
      </c>
      <c r="J545" s="29" t="str">
        <f t="shared" si="49"/>
        <v>502.430 - Гаражное оборудование</v>
      </c>
      <c r="M545" s="50"/>
      <c r="N545" s="50"/>
      <c r="P545" s="48" t="s">
        <v>3200</v>
      </c>
      <c r="Q545" s="48" t="s">
        <v>2567</v>
      </c>
    </row>
    <row r="546" spans="4:17" ht="15" x14ac:dyDescent="0.25">
      <c r="D546" s="32"/>
      <c r="G546" s="28">
        <v>440</v>
      </c>
      <c r="H546" s="30" t="str">
        <f t="shared" si="48"/>
        <v>502.440</v>
      </c>
      <c r="I546" s="26" t="s">
        <v>3773</v>
      </c>
      <c r="J546" s="29" t="str">
        <f t="shared" si="49"/>
        <v>502.440 - Краны (Технологическое оборудование общеаводское)</v>
      </c>
      <c r="M546" s="50"/>
      <c r="N546" s="50"/>
      <c r="P546" s="48" t="s">
        <v>3243</v>
      </c>
      <c r="Q546" s="48" t="s">
        <v>2519</v>
      </c>
    </row>
    <row r="547" spans="4:17" ht="15" x14ac:dyDescent="0.25">
      <c r="D547" s="32"/>
      <c r="G547" s="28">
        <v>450</v>
      </c>
      <c r="H547" s="30" t="str">
        <f t="shared" si="48"/>
        <v>502.450</v>
      </c>
      <c r="I547" s="26" t="s">
        <v>2360</v>
      </c>
      <c r="J547" s="29" t="str">
        <f t="shared" si="49"/>
        <v>502.450 - Тормоза крановые</v>
      </c>
      <c r="M547" s="50"/>
      <c r="N547" s="50"/>
      <c r="P547" s="48" t="s">
        <v>3241</v>
      </c>
      <c r="Q547" s="48" t="s">
        <v>2521</v>
      </c>
    </row>
    <row r="548" spans="4:17" ht="15" x14ac:dyDescent="0.25">
      <c r="D548" s="32"/>
      <c r="G548" s="28">
        <v>460</v>
      </c>
      <c r="H548" s="30" t="str">
        <f t="shared" si="48"/>
        <v>502.460</v>
      </c>
      <c r="I548" s="26" t="s">
        <v>2359</v>
      </c>
      <c r="J548" s="29" t="str">
        <f t="shared" si="49"/>
        <v>502.460 - Крюки</v>
      </c>
      <c r="M548" s="50"/>
      <c r="N548" s="50"/>
      <c r="P548" s="48" t="s">
        <v>3242</v>
      </c>
      <c r="Q548" s="48" t="s">
        <v>2520</v>
      </c>
    </row>
    <row r="549" spans="4:17" ht="15" x14ac:dyDescent="0.25">
      <c r="D549" s="32"/>
      <c r="G549" s="28">
        <v>470</v>
      </c>
      <c r="H549" s="30" t="str">
        <f t="shared" si="48"/>
        <v>502.470</v>
      </c>
      <c r="I549" s="26" t="s">
        <v>2358</v>
      </c>
      <c r="J549" s="29" t="str">
        <f t="shared" si="49"/>
        <v>502.470 - Колеса крановые</v>
      </c>
      <c r="M549" s="50"/>
      <c r="N549" s="50"/>
      <c r="P549" s="48" t="s">
        <v>3536</v>
      </c>
      <c r="Q549" s="48" t="s">
        <v>2224</v>
      </c>
    </row>
    <row r="550" spans="4:17" ht="15" x14ac:dyDescent="0.25">
      <c r="D550" s="32"/>
      <c r="G550" s="28">
        <v>480</v>
      </c>
      <c r="H550" s="30" t="str">
        <f t="shared" si="48"/>
        <v>502.480</v>
      </c>
      <c r="I550" s="26" t="s">
        <v>2357</v>
      </c>
      <c r="J550" s="29" t="str">
        <f t="shared" si="49"/>
        <v>502.480 - Столы сварщика</v>
      </c>
      <c r="M550" s="50"/>
      <c r="N550" s="50"/>
      <c r="P550" s="48" t="s">
        <v>3201</v>
      </c>
      <c r="Q550" s="48" t="s">
        <v>2566</v>
      </c>
    </row>
    <row r="551" spans="4:17" ht="15" x14ac:dyDescent="0.25">
      <c r="D551" s="32"/>
      <c r="G551" s="28">
        <v>490</v>
      </c>
      <c r="H551" s="30" t="str">
        <f t="shared" si="48"/>
        <v>502.490</v>
      </c>
      <c r="I551" s="26" t="s">
        <v>2356</v>
      </c>
      <c r="J551" s="29" t="str">
        <f t="shared" si="49"/>
        <v>502.490 - Коммунальное оборудование</v>
      </c>
      <c r="M551" s="50"/>
      <c r="N551" s="50"/>
      <c r="P551" s="48" t="s">
        <v>3387</v>
      </c>
      <c r="Q551" s="48" t="s">
        <v>2363</v>
      </c>
    </row>
    <row r="552" spans="4:17" ht="15" x14ac:dyDescent="0.25">
      <c r="D552" s="32"/>
      <c r="G552" s="28">
        <v>500</v>
      </c>
      <c r="H552" s="30" t="str">
        <f t="shared" si="48"/>
        <v>502.500</v>
      </c>
      <c r="I552" s="26" t="s">
        <v>2355</v>
      </c>
      <c r="J552" s="29" t="str">
        <f t="shared" si="49"/>
        <v>502.500 - Ворота секционные подъемные</v>
      </c>
      <c r="M552" s="50"/>
      <c r="N552" s="50"/>
      <c r="P552" s="48" t="s">
        <v>3507</v>
      </c>
      <c r="Q552" s="48" t="s">
        <v>2253</v>
      </c>
    </row>
    <row r="553" spans="4:17" ht="15" x14ac:dyDescent="0.25">
      <c r="D553" s="32">
        <v>503</v>
      </c>
      <c r="E553" s="26" t="s">
        <v>2354</v>
      </c>
      <c r="F553" s="27" t="str">
        <f>D553&amp;" - "&amp;E553</f>
        <v>503 - Технологическое оборудование химическое</v>
      </c>
      <c r="M553" s="50"/>
      <c r="N553" s="50"/>
      <c r="P553" s="48" t="s">
        <v>3263</v>
      </c>
      <c r="Q553" s="48" t="s">
        <v>2498</v>
      </c>
    </row>
    <row r="554" spans="4:17" ht="15" x14ac:dyDescent="0.25">
      <c r="D554" s="32"/>
      <c r="G554" s="28">
        <v>110</v>
      </c>
      <c r="H554" s="30" t="str">
        <f t="shared" ref="H554:H570" si="50">$D$553&amp;"."&amp;G554</f>
        <v>503.110</v>
      </c>
      <c r="I554" s="31" t="s">
        <v>3787</v>
      </c>
      <c r="J554" s="29" t="str">
        <f t="shared" ref="J554:J570" si="51">H554&amp;" - "&amp;I554</f>
        <v>503.110 - Теплообменники (Технологическое оборудование химическое)</v>
      </c>
      <c r="M554" s="50"/>
      <c r="N554" s="50"/>
      <c r="P554" s="48" t="s">
        <v>3264</v>
      </c>
      <c r="Q554" s="48" t="s">
        <v>2497</v>
      </c>
    </row>
    <row r="555" spans="4:17" ht="15" x14ac:dyDescent="0.25">
      <c r="D555" s="32"/>
      <c r="G555" s="28">
        <v>120</v>
      </c>
      <c r="H555" s="30" t="str">
        <f t="shared" si="50"/>
        <v>503.120</v>
      </c>
      <c r="I555" s="31" t="s">
        <v>2353</v>
      </c>
      <c r="J555" s="29" t="str">
        <f t="shared" si="51"/>
        <v>503.120 - Конденсаторы химические</v>
      </c>
      <c r="M555" s="50"/>
      <c r="N555" s="50"/>
      <c r="P555" s="48" t="s">
        <v>3311</v>
      </c>
      <c r="Q555" s="48" t="s">
        <v>2444</v>
      </c>
    </row>
    <row r="556" spans="4:17" ht="15" x14ac:dyDescent="0.25">
      <c r="D556" s="32"/>
      <c r="G556" s="28">
        <v>130</v>
      </c>
      <c r="H556" s="30" t="str">
        <f t="shared" si="50"/>
        <v>503.130</v>
      </c>
      <c r="I556" s="31" t="s">
        <v>2352</v>
      </c>
      <c r="J556" s="29" t="str">
        <f t="shared" si="51"/>
        <v>503.130 - Воздуходувки для вагранок</v>
      </c>
      <c r="M556" s="50"/>
      <c r="N556" s="50"/>
      <c r="P556" s="48" t="s">
        <v>3309</v>
      </c>
      <c r="Q556" s="48" t="s">
        <v>2446</v>
      </c>
    </row>
    <row r="557" spans="4:17" ht="15" x14ac:dyDescent="0.25">
      <c r="D557" s="32"/>
      <c r="G557" s="28">
        <v>140</v>
      </c>
      <c r="H557" s="30" t="str">
        <f t="shared" si="50"/>
        <v>503.140</v>
      </c>
      <c r="I557" s="31" t="s">
        <v>2351</v>
      </c>
      <c r="J557" s="29" t="str">
        <f t="shared" si="51"/>
        <v>503.140 - Установки для осушки воздуха</v>
      </c>
      <c r="M557" s="50"/>
      <c r="N557" s="50"/>
      <c r="P557" s="48" t="s">
        <v>3313</v>
      </c>
      <c r="Q557" s="48" t="s">
        <v>2442</v>
      </c>
    </row>
    <row r="558" spans="4:17" ht="15" x14ac:dyDescent="0.25">
      <c r="D558" s="32"/>
      <c r="G558" s="28">
        <v>150</v>
      </c>
      <c r="H558" s="30" t="str">
        <f t="shared" si="50"/>
        <v>503.150</v>
      </c>
      <c r="I558" s="31" t="s">
        <v>2350</v>
      </c>
      <c r="J558" s="29" t="str">
        <f t="shared" si="51"/>
        <v>503.150 - Аппараты воздушного охлаждения</v>
      </c>
      <c r="M558" s="50"/>
      <c r="N558" s="50"/>
      <c r="P558" s="48" t="s">
        <v>3312</v>
      </c>
      <c r="Q558" s="48" t="s">
        <v>2443</v>
      </c>
    </row>
    <row r="559" spans="4:17" ht="15" x14ac:dyDescent="0.25">
      <c r="D559" s="32"/>
      <c r="G559" s="28">
        <v>160</v>
      </c>
      <c r="H559" s="30" t="str">
        <f t="shared" si="50"/>
        <v>503.160</v>
      </c>
      <c r="I559" s="31" t="s">
        <v>2349</v>
      </c>
      <c r="J559" s="29" t="str">
        <f t="shared" si="51"/>
        <v>503.160 - Воздухосборники</v>
      </c>
      <c r="M559" s="50"/>
      <c r="N559" s="50"/>
      <c r="P559" s="48" t="s">
        <v>3310</v>
      </c>
      <c r="Q559" s="48" t="s">
        <v>2445</v>
      </c>
    </row>
    <row r="560" spans="4:17" ht="15" x14ac:dyDescent="0.25">
      <c r="D560" s="32"/>
      <c r="G560" s="28">
        <v>170</v>
      </c>
      <c r="H560" s="30" t="str">
        <f t="shared" si="50"/>
        <v>503.170</v>
      </c>
      <c r="I560" s="31" t="s">
        <v>2348</v>
      </c>
      <c r="J560" s="29" t="str">
        <f t="shared" si="51"/>
        <v>503.170 - Компенсаторы сильфонные</v>
      </c>
      <c r="M560" s="50"/>
      <c r="N560" s="50"/>
      <c r="P560" s="48" t="s">
        <v>3267</v>
      </c>
      <c r="Q560" s="48" t="s">
        <v>2494</v>
      </c>
    </row>
    <row r="561" spans="4:17" ht="15" x14ac:dyDescent="0.25">
      <c r="D561" s="32"/>
      <c r="G561" s="28">
        <v>180</v>
      </c>
      <c r="H561" s="30" t="str">
        <f t="shared" si="50"/>
        <v>503.180</v>
      </c>
      <c r="I561" s="31" t="s">
        <v>2347</v>
      </c>
      <c r="J561" s="29" t="str">
        <f t="shared" si="51"/>
        <v>503.180 - Холодильники газа</v>
      </c>
      <c r="M561" s="50"/>
      <c r="N561" s="50"/>
      <c r="P561" s="48" t="s">
        <v>3591</v>
      </c>
      <c r="Q561" s="48" t="s">
        <v>2169</v>
      </c>
    </row>
    <row r="562" spans="4:17" ht="15" x14ac:dyDescent="0.25">
      <c r="D562" s="32"/>
      <c r="G562" s="28">
        <v>190</v>
      </c>
      <c r="H562" s="30" t="str">
        <f t="shared" si="50"/>
        <v>503.190</v>
      </c>
      <c r="I562" s="31" t="s">
        <v>2346</v>
      </c>
      <c r="J562" s="29" t="str">
        <f t="shared" si="51"/>
        <v>503.190 - Осушители защитного газа</v>
      </c>
      <c r="M562" s="50"/>
      <c r="N562" s="50"/>
      <c r="P562" s="48" t="s">
        <v>3394</v>
      </c>
      <c r="Q562" s="48" t="s">
        <v>2357</v>
      </c>
    </row>
    <row r="563" spans="4:17" ht="15" x14ac:dyDescent="0.25">
      <c r="D563" s="32"/>
      <c r="G563" s="28">
        <v>200</v>
      </c>
      <c r="H563" s="30" t="str">
        <f t="shared" si="50"/>
        <v>503.200</v>
      </c>
      <c r="I563" s="31" t="s">
        <v>2345</v>
      </c>
      <c r="J563" s="29" t="str">
        <f t="shared" si="51"/>
        <v>503.200 - Холодильники растворов</v>
      </c>
      <c r="M563" s="50"/>
      <c r="N563" s="50"/>
      <c r="P563" s="48" t="s">
        <v>3284</v>
      </c>
      <c r="Q563" s="48" t="s">
        <v>2474</v>
      </c>
    </row>
    <row r="564" spans="4:17" ht="15" x14ac:dyDescent="0.25">
      <c r="D564" s="32"/>
      <c r="G564" s="28">
        <v>210</v>
      </c>
      <c r="H564" s="30" t="str">
        <f t="shared" si="50"/>
        <v>503.210</v>
      </c>
      <c r="I564" s="31" t="s">
        <v>2344</v>
      </c>
      <c r="J564" s="29" t="str">
        <f t="shared" si="51"/>
        <v>503.210 - Аппараты емкотные с защитным покрытием</v>
      </c>
      <c r="M564" s="50"/>
      <c r="N564" s="50"/>
      <c r="P564" s="48" t="s">
        <v>3069</v>
      </c>
      <c r="Q564" s="48" t="s">
        <v>2699</v>
      </c>
    </row>
    <row r="565" spans="4:17" ht="15" x14ac:dyDescent="0.25">
      <c r="D565" s="32"/>
      <c r="G565" s="28">
        <v>220</v>
      </c>
      <c r="H565" s="30" t="str">
        <f t="shared" si="50"/>
        <v>503.220</v>
      </c>
      <c r="I565" s="31" t="s">
        <v>2343</v>
      </c>
      <c r="J565" s="29" t="str">
        <f t="shared" si="51"/>
        <v>503.220 - Аппараты с перемешивающим устройством</v>
      </c>
      <c r="M565" s="50"/>
      <c r="N565" s="50"/>
      <c r="P565" s="48" t="s">
        <v>3017</v>
      </c>
      <c r="Q565" s="48" t="s">
        <v>2753</v>
      </c>
    </row>
    <row r="566" spans="4:17" ht="15" x14ac:dyDescent="0.25">
      <c r="D566" s="32"/>
      <c r="G566" s="28">
        <v>230</v>
      </c>
      <c r="H566" s="30" t="str">
        <f t="shared" si="50"/>
        <v>503.230</v>
      </c>
      <c r="I566" s="31" t="s">
        <v>2342</v>
      </c>
      <c r="J566" s="29" t="str">
        <f t="shared" si="51"/>
        <v>503.230 - Сосуды емкостные</v>
      </c>
      <c r="M566" s="50"/>
      <c r="N566" s="50"/>
      <c r="P566" s="48" t="s">
        <v>3547</v>
      </c>
      <c r="Q566" s="48" t="s">
        <v>2212</v>
      </c>
    </row>
    <row r="567" spans="4:17" ht="15" x14ac:dyDescent="0.25">
      <c r="D567" s="32"/>
      <c r="G567" s="28">
        <v>240</v>
      </c>
      <c r="H567" s="30" t="str">
        <f t="shared" si="50"/>
        <v>503.240</v>
      </c>
      <c r="I567" s="31" t="s">
        <v>2341</v>
      </c>
      <c r="J567" s="29" t="str">
        <f t="shared" si="51"/>
        <v>503.240 - Сосуды с перемешивающим устройством</v>
      </c>
      <c r="M567" s="50"/>
      <c r="N567" s="50"/>
      <c r="P567" s="48" t="s">
        <v>3095</v>
      </c>
      <c r="Q567" s="48" t="s">
        <v>2672</v>
      </c>
    </row>
    <row r="568" spans="4:17" ht="15" x14ac:dyDescent="0.25">
      <c r="D568" s="32"/>
      <c r="G568" s="28">
        <v>250</v>
      </c>
      <c r="H568" s="30" t="str">
        <f t="shared" si="50"/>
        <v>503.250</v>
      </c>
      <c r="I568" s="31" t="s">
        <v>2340</v>
      </c>
      <c r="J568" s="29" t="str">
        <f t="shared" si="51"/>
        <v>503.250 - Реторты</v>
      </c>
      <c r="M568" s="50"/>
      <c r="N568" s="50"/>
      <c r="P568" s="48" t="s">
        <v>3285</v>
      </c>
      <c r="Q568" s="48" t="s">
        <v>2473</v>
      </c>
    </row>
    <row r="569" spans="4:17" ht="15" x14ac:dyDescent="0.25">
      <c r="D569" s="32"/>
      <c r="G569" s="28">
        <v>260</v>
      </c>
      <c r="H569" s="30" t="str">
        <f t="shared" si="50"/>
        <v>503.260</v>
      </c>
      <c r="I569" s="31" t="s">
        <v>2339</v>
      </c>
      <c r="J569" s="29" t="str">
        <f t="shared" si="51"/>
        <v>503.260 - Электролизеры</v>
      </c>
      <c r="M569" s="50"/>
      <c r="N569" s="50"/>
      <c r="P569" s="48" t="s">
        <v>3337</v>
      </c>
      <c r="Q569" s="48" t="s">
        <v>2416</v>
      </c>
    </row>
    <row r="570" spans="4:17" ht="15" x14ac:dyDescent="0.25">
      <c r="D570" s="32"/>
      <c r="G570" s="28">
        <v>270</v>
      </c>
      <c r="H570" s="30" t="str">
        <f t="shared" si="50"/>
        <v>503.270</v>
      </c>
      <c r="I570" s="31" t="s">
        <v>2338</v>
      </c>
      <c r="J570" s="29" t="str">
        <f t="shared" si="51"/>
        <v>503.270 - Прессы для стыковки конвейерных лент</v>
      </c>
      <c r="M570" s="50"/>
      <c r="N570" s="50"/>
      <c r="P570" s="48" t="s">
        <v>3005</v>
      </c>
      <c r="Q570" s="48" t="s">
        <v>2765</v>
      </c>
    </row>
    <row r="571" spans="4:17" ht="15" x14ac:dyDescent="0.25">
      <c r="D571" s="32">
        <v>504</v>
      </c>
      <c r="E571" s="26" t="s">
        <v>2337</v>
      </c>
      <c r="F571" s="27" t="str">
        <f>D571&amp;" - "&amp;E571</f>
        <v>504 - Энергооборудование</v>
      </c>
      <c r="M571" s="50"/>
      <c r="N571" s="50"/>
      <c r="P571" s="48" t="s">
        <v>3211</v>
      </c>
      <c r="Q571" s="48" t="s">
        <v>2555</v>
      </c>
    </row>
    <row r="572" spans="4:17" ht="15" x14ac:dyDescent="0.25">
      <c r="D572" s="32"/>
      <c r="G572" s="28">
        <v>110</v>
      </c>
      <c r="H572" s="30" t="str">
        <f t="shared" ref="H572:H605" si="52">$D$571&amp;"."&amp;G572</f>
        <v>504.110</v>
      </c>
      <c r="I572" s="26" t="s">
        <v>2336</v>
      </c>
      <c r="J572" s="29" t="str">
        <f t="shared" ref="J572:J605" si="53">H572&amp;" - "&amp;I572</f>
        <v>504.110 - Азотная станция</v>
      </c>
      <c r="M572" s="50"/>
      <c r="N572" s="50"/>
      <c r="P572" s="48" t="s">
        <v>3191</v>
      </c>
      <c r="Q572" s="48" t="s">
        <v>2576</v>
      </c>
    </row>
    <row r="573" spans="4:17" ht="15" x14ac:dyDescent="0.25">
      <c r="D573" s="32"/>
      <c r="G573" s="28">
        <v>120</v>
      </c>
      <c r="H573" s="30" t="str">
        <f t="shared" si="52"/>
        <v>504.120</v>
      </c>
      <c r="I573" s="26" t="s">
        <v>2335</v>
      </c>
      <c r="J573" s="29" t="str">
        <f t="shared" si="53"/>
        <v>504.120 - Отопительное оборудование и агрегаты</v>
      </c>
      <c r="M573" s="50"/>
      <c r="N573" s="50"/>
      <c r="P573" s="48" t="s">
        <v>3188</v>
      </c>
      <c r="Q573" s="48" t="s">
        <v>2579</v>
      </c>
    </row>
    <row r="574" spans="4:17" ht="15" x14ac:dyDescent="0.25">
      <c r="D574" s="32"/>
      <c r="G574" s="28">
        <v>130</v>
      </c>
      <c r="H574" s="30" t="str">
        <f t="shared" si="52"/>
        <v>504.130</v>
      </c>
      <c r="I574" s="26" t="s">
        <v>2334</v>
      </c>
      <c r="J574" s="29" t="str">
        <f t="shared" si="53"/>
        <v>504.130 - Климатическое оборудование</v>
      </c>
      <c r="M574" s="50"/>
      <c r="N574" s="50"/>
      <c r="P574" s="48" t="s">
        <v>3325</v>
      </c>
      <c r="Q574" s="48" t="s">
        <v>2429</v>
      </c>
    </row>
    <row r="575" spans="4:17" ht="15" x14ac:dyDescent="0.25">
      <c r="D575" s="32"/>
      <c r="G575" s="28">
        <v>140</v>
      </c>
      <c r="H575" s="30" t="str">
        <f t="shared" si="52"/>
        <v>504.140</v>
      </c>
      <c r="I575" s="26" t="s">
        <v>2333</v>
      </c>
      <c r="J575" s="29" t="str">
        <f t="shared" si="53"/>
        <v xml:space="preserve">504.140 - Котельное оборудование </v>
      </c>
      <c r="M575" s="50"/>
      <c r="N575" s="50"/>
      <c r="P575" s="48" t="s">
        <v>3592</v>
      </c>
      <c r="Q575" s="48" t="s">
        <v>2168</v>
      </c>
    </row>
    <row r="576" spans="4:17" ht="15" x14ac:dyDescent="0.25">
      <c r="D576" s="32"/>
      <c r="G576" s="28">
        <v>150</v>
      </c>
      <c r="H576" s="30" t="str">
        <f t="shared" si="52"/>
        <v>504.150</v>
      </c>
      <c r="I576" s="26" t="s">
        <v>2332</v>
      </c>
      <c r="J576" s="29" t="str">
        <f t="shared" si="53"/>
        <v>504.150 - Котельное оборудование вспомогательное</v>
      </c>
      <c r="M576" s="50"/>
      <c r="N576" s="50"/>
      <c r="P576" s="48" t="s">
        <v>3373</v>
      </c>
      <c r="Q576" s="48" t="s">
        <v>2377</v>
      </c>
    </row>
    <row r="577" spans="4:17" ht="15" x14ac:dyDescent="0.25">
      <c r="D577" s="32"/>
      <c r="G577" s="28">
        <v>160</v>
      </c>
      <c r="H577" s="30" t="str">
        <f t="shared" si="52"/>
        <v>504.160</v>
      </c>
      <c r="I577" s="26" t="s">
        <v>2331</v>
      </c>
      <c r="J577" s="29" t="str">
        <f t="shared" si="53"/>
        <v>504.160 - Криогенное и холодильное оборудование</v>
      </c>
      <c r="M577" s="50"/>
      <c r="N577" s="50"/>
      <c r="P577" s="48" t="s">
        <v>3342</v>
      </c>
      <c r="Q577" s="48" t="s">
        <v>2411</v>
      </c>
    </row>
    <row r="578" spans="4:17" ht="15" x14ac:dyDescent="0.25">
      <c r="D578" s="32"/>
      <c r="G578" s="28">
        <v>170</v>
      </c>
      <c r="H578" s="30" t="str">
        <f t="shared" si="52"/>
        <v>504.170</v>
      </c>
      <c r="I578" s="26" t="s">
        <v>2330</v>
      </c>
      <c r="J578" s="29" t="str">
        <f t="shared" si="53"/>
        <v>504.170 - Кондиционеры и холодильные машины</v>
      </c>
      <c r="M578" s="50"/>
      <c r="N578" s="50"/>
      <c r="P578" s="48" t="s">
        <v>3075</v>
      </c>
      <c r="Q578" s="48" t="s">
        <v>2693</v>
      </c>
    </row>
    <row r="579" spans="4:17" ht="15" x14ac:dyDescent="0.25">
      <c r="D579" s="32"/>
      <c r="G579" s="28">
        <v>180</v>
      </c>
      <c r="H579" s="30" t="str">
        <f t="shared" si="52"/>
        <v>504.180</v>
      </c>
      <c r="I579" s="26" t="s">
        <v>2329</v>
      </c>
      <c r="J579" s="29" t="str">
        <f t="shared" si="53"/>
        <v>504.180 - Оборудование для гражданской обороны</v>
      </c>
      <c r="M579" s="50"/>
      <c r="N579" s="50"/>
      <c r="P579" s="48" t="s">
        <v>3054</v>
      </c>
      <c r="Q579" s="48" t="s">
        <v>2715</v>
      </c>
    </row>
    <row r="580" spans="4:17" ht="15" x14ac:dyDescent="0.25">
      <c r="D580" s="32"/>
      <c r="G580" s="28">
        <v>190</v>
      </c>
      <c r="H580" s="30" t="str">
        <f t="shared" si="52"/>
        <v>504.190</v>
      </c>
      <c r="I580" s="26" t="s">
        <v>2328</v>
      </c>
      <c r="J580" s="29" t="str">
        <f t="shared" si="53"/>
        <v>504.190 - Оборудование для очистных сооружений</v>
      </c>
      <c r="M580" s="50"/>
      <c r="N580" s="50"/>
      <c r="P580" s="48" t="s">
        <v>3217</v>
      </c>
      <c r="Q580" s="48" t="s">
        <v>2548</v>
      </c>
    </row>
    <row r="581" spans="4:17" ht="15" x14ac:dyDescent="0.25">
      <c r="D581" s="32"/>
      <c r="G581" s="28">
        <v>200</v>
      </c>
      <c r="H581" s="30" t="str">
        <f t="shared" si="52"/>
        <v>504.200</v>
      </c>
      <c r="I581" s="26" t="s">
        <v>2327</v>
      </c>
      <c r="J581" s="29" t="str">
        <f t="shared" si="53"/>
        <v>504.200 - Автоматизированные пункты</v>
      </c>
      <c r="M581" s="50"/>
      <c r="N581" s="50"/>
      <c r="P581" s="48" t="s">
        <v>3491</v>
      </c>
      <c r="Q581" s="48" t="s">
        <v>2270</v>
      </c>
    </row>
    <row r="582" spans="4:17" ht="15" x14ac:dyDescent="0.25">
      <c r="D582" s="32"/>
      <c r="G582" s="28">
        <v>210</v>
      </c>
      <c r="H582" s="30" t="str">
        <f t="shared" si="52"/>
        <v>504.210</v>
      </c>
      <c r="I582" s="26" t="s">
        <v>2326</v>
      </c>
      <c r="J582" s="29" t="str">
        <f t="shared" si="53"/>
        <v xml:space="preserve">504.210 - Тягодутьевые машины </v>
      </c>
      <c r="M582" s="50"/>
      <c r="N582" s="50"/>
      <c r="P582" s="48" t="s">
        <v>3331</v>
      </c>
      <c r="Q582" s="48" t="s">
        <v>2422</v>
      </c>
    </row>
    <row r="583" spans="4:17" ht="15" x14ac:dyDescent="0.25">
      <c r="D583" s="32"/>
      <c r="G583" s="28">
        <v>220</v>
      </c>
      <c r="H583" s="30" t="str">
        <f t="shared" si="52"/>
        <v>504.220</v>
      </c>
      <c r="I583" s="26" t="s">
        <v>2325</v>
      </c>
      <c r="J583" s="29" t="str">
        <f t="shared" si="53"/>
        <v>504.220 - Фильтро-вентиляционные агрегаты</v>
      </c>
      <c r="M583" s="50"/>
      <c r="N583" s="50"/>
      <c r="P583" s="48" t="s">
        <v>3593</v>
      </c>
      <c r="Q583" s="48" t="s">
        <v>2167</v>
      </c>
    </row>
    <row r="584" spans="4:17" ht="15" x14ac:dyDescent="0.25">
      <c r="D584" s="32"/>
      <c r="G584" s="28">
        <v>240</v>
      </c>
      <c r="H584" s="30" t="str">
        <f t="shared" si="52"/>
        <v>504.240</v>
      </c>
      <c r="I584" s="26" t="s">
        <v>3782</v>
      </c>
      <c r="J584" s="29" t="str">
        <f t="shared" si="53"/>
        <v>504.240 - Вентиляторы (Энергооборудование)</v>
      </c>
      <c r="M584" s="50"/>
      <c r="N584" s="50"/>
      <c r="P584" s="48" t="s">
        <v>3541</v>
      </c>
      <c r="Q584" s="48" t="s">
        <v>2218</v>
      </c>
    </row>
    <row r="585" spans="4:17" ht="15" x14ac:dyDescent="0.25">
      <c r="D585" s="32"/>
      <c r="G585" s="28">
        <v>250</v>
      </c>
      <c r="H585" s="30" t="str">
        <f t="shared" si="52"/>
        <v>504.250</v>
      </c>
      <c r="I585" s="26" t="s">
        <v>2324</v>
      </c>
      <c r="J585" s="29" t="str">
        <f t="shared" si="53"/>
        <v xml:space="preserve">504.250 - Воздуховоды </v>
      </c>
      <c r="M585" s="50"/>
      <c r="N585" s="50"/>
      <c r="P585" s="48" t="s">
        <v>3594</v>
      </c>
      <c r="Q585" s="48" t="s">
        <v>2166</v>
      </c>
    </row>
    <row r="586" spans="4:17" ht="15" x14ac:dyDescent="0.25">
      <c r="D586" s="32"/>
      <c r="G586" s="28">
        <v>260</v>
      </c>
      <c r="H586" s="30" t="str">
        <f t="shared" si="52"/>
        <v>504.260</v>
      </c>
      <c r="I586" s="26" t="s">
        <v>3783</v>
      </c>
      <c r="J586" s="29" t="str">
        <f t="shared" si="53"/>
        <v>504.260 - Сепараторы (Энергооборудование)</v>
      </c>
      <c r="M586" s="50"/>
      <c r="N586" s="50"/>
      <c r="P586" s="48" t="s">
        <v>3442</v>
      </c>
      <c r="Q586" s="48" t="s">
        <v>2312</v>
      </c>
    </row>
    <row r="587" spans="4:17" ht="15" x14ac:dyDescent="0.25">
      <c r="D587" s="32"/>
      <c r="G587" s="28">
        <v>270</v>
      </c>
      <c r="H587" s="30" t="str">
        <f t="shared" si="52"/>
        <v>504.270</v>
      </c>
      <c r="I587" s="26" t="s">
        <v>2323</v>
      </c>
      <c r="J587" s="29" t="str">
        <f t="shared" si="53"/>
        <v>504.270 - Охладители</v>
      </c>
      <c r="M587" s="50"/>
      <c r="N587" s="50"/>
      <c r="P587" s="48" t="s">
        <v>3274</v>
      </c>
      <c r="Q587" s="48" t="s">
        <v>2487</v>
      </c>
    </row>
    <row r="588" spans="4:17" ht="15" x14ac:dyDescent="0.25">
      <c r="D588" s="32"/>
      <c r="G588" s="28">
        <v>280</v>
      </c>
      <c r="H588" s="30" t="str">
        <f t="shared" si="52"/>
        <v>504.280</v>
      </c>
      <c r="I588" s="26" t="s">
        <v>2322</v>
      </c>
      <c r="J588" s="29" t="str">
        <f t="shared" si="53"/>
        <v>504.280 - Глушители</v>
      </c>
      <c r="M588" s="50"/>
      <c r="N588" s="50"/>
      <c r="P588" s="48" t="s">
        <v>3397</v>
      </c>
      <c r="Q588" s="48" t="s">
        <v>3787</v>
      </c>
    </row>
    <row r="589" spans="4:17" ht="15" x14ac:dyDescent="0.25">
      <c r="D589" s="32"/>
      <c r="G589" s="28">
        <v>290</v>
      </c>
      <c r="H589" s="30" t="str">
        <f t="shared" si="52"/>
        <v>504.290</v>
      </c>
      <c r="I589" s="26" t="s">
        <v>2321</v>
      </c>
      <c r="J589" s="29" t="str">
        <f t="shared" si="53"/>
        <v xml:space="preserve">504.290 - Градирни </v>
      </c>
      <c r="M589" s="50"/>
      <c r="N589" s="50"/>
      <c r="P589" s="48" t="s">
        <v>3443</v>
      </c>
      <c r="Q589" s="48" t="s">
        <v>3784</v>
      </c>
    </row>
    <row r="590" spans="4:17" ht="15" x14ac:dyDescent="0.25">
      <c r="D590" s="32"/>
      <c r="G590" s="28">
        <v>300</v>
      </c>
      <c r="H590" s="30" t="str">
        <f t="shared" si="52"/>
        <v>504.300</v>
      </c>
      <c r="I590" s="26" t="s">
        <v>2320</v>
      </c>
      <c r="J590" s="29" t="str">
        <f t="shared" si="53"/>
        <v>504.300 - Дымососы</v>
      </c>
      <c r="M590" s="50"/>
      <c r="N590" s="50"/>
      <c r="P590" s="48" t="s">
        <v>3595</v>
      </c>
      <c r="Q590" s="48" t="s">
        <v>2165</v>
      </c>
    </row>
    <row r="591" spans="4:17" ht="15" x14ac:dyDescent="0.25">
      <c r="D591" s="32"/>
      <c r="G591" s="28">
        <v>310</v>
      </c>
      <c r="H591" s="30" t="str">
        <f t="shared" si="52"/>
        <v>504.310</v>
      </c>
      <c r="I591" s="26" t="s">
        <v>3772</v>
      </c>
      <c r="J591" s="29" t="str">
        <f t="shared" si="53"/>
        <v>504.310 - Клапаны (Энергооборудование)</v>
      </c>
      <c r="M591" s="50"/>
      <c r="N591" s="50"/>
      <c r="P591" s="48" t="s">
        <v>3596</v>
      </c>
      <c r="Q591" s="48" t="s">
        <v>2164</v>
      </c>
    </row>
    <row r="592" spans="4:17" ht="15" x14ac:dyDescent="0.25">
      <c r="D592" s="32"/>
      <c r="G592" s="28">
        <v>320</v>
      </c>
      <c r="H592" s="30" t="str">
        <f t="shared" si="52"/>
        <v>504.320</v>
      </c>
      <c r="I592" s="26" t="s">
        <v>3778</v>
      </c>
      <c r="J592" s="29" t="str">
        <f t="shared" si="53"/>
        <v>504.320 - Компрессоры (Энергооборудование)</v>
      </c>
      <c r="M592" s="50"/>
      <c r="N592" s="50"/>
      <c r="P592" s="48" t="s">
        <v>3597</v>
      </c>
      <c r="Q592" s="48" t="s">
        <v>2163</v>
      </c>
    </row>
    <row r="593" spans="4:17" ht="15" x14ac:dyDescent="0.25">
      <c r="D593" s="32"/>
      <c r="G593" s="28">
        <v>330</v>
      </c>
      <c r="H593" s="30" t="str">
        <f t="shared" si="52"/>
        <v>504.330</v>
      </c>
      <c r="I593" s="26" t="s">
        <v>2319</v>
      </c>
      <c r="J593" s="29" t="str">
        <f t="shared" si="53"/>
        <v>504.330 - Нагнетатели</v>
      </c>
      <c r="M593" s="50"/>
      <c r="N593" s="50"/>
      <c r="P593" s="48" t="s">
        <v>3126</v>
      </c>
      <c r="Q593" s="48" t="s">
        <v>2640</v>
      </c>
    </row>
    <row r="594" spans="4:17" ht="15" x14ac:dyDescent="0.25">
      <c r="D594" s="32"/>
      <c r="G594" s="28">
        <v>340</v>
      </c>
      <c r="H594" s="30" t="str">
        <f t="shared" si="52"/>
        <v>504.340</v>
      </c>
      <c r="I594" s="26" t="s">
        <v>2318</v>
      </c>
      <c r="J594" s="29" t="str">
        <f t="shared" si="53"/>
        <v>504.340 - Обогреватели</v>
      </c>
      <c r="M594" s="50"/>
      <c r="N594" s="50"/>
      <c r="P594" s="48" t="s">
        <v>3633</v>
      </c>
      <c r="Q594" s="48" t="s">
        <v>2126</v>
      </c>
    </row>
    <row r="595" spans="4:17" ht="15" x14ac:dyDescent="0.25">
      <c r="D595" s="32"/>
      <c r="G595" s="28">
        <v>350</v>
      </c>
      <c r="H595" s="30" t="str">
        <f t="shared" si="52"/>
        <v>504.350</v>
      </c>
      <c r="I595" s="26" t="s">
        <v>2317</v>
      </c>
      <c r="J595" s="29" t="str">
        <f t="shared" si="53"/>
        <v>504.350 - Осушители</v>
      </c>
      <c r="M595" s="50"/>
      <c r="N595" s="50"/>
      <c r="P595" s="48" t="s">
        <v>3229</v>
      </c>
      <c r="Q595" s="48" t="s">
        <v>2534</v>
      </c>
    </row>
    <row r="596" spans="4:17" ht="15" x14ac:dyDescent="0.25">
      <c r="D596" s="32"/>
      <c r="G596" s="28">
        <v>360</v>
      </c>
      <c r="H596" s="30" t="str">
        <f t="shared" si="52"/>
        <v>504.360</v>
      </c>
      <c r="I596" s="26" t="s">
        <v>2316</v>
      </c>
      <c r="J596" s="29" t="str">
        <f t="shared" si="53"/>
        <v>504.360 - Котлы</v>
      </c>
      <c r="M596" s="50"/>
      <c r="N596" s="50"/>
      <c r="P596" s="48" t="s">
        <v>3181</v>
      </c>
      <c r="Q596" s="48" t="s">
        <v>2586</v>
      </c>
    </row>
    <row r="597" spans="4:17" ht="15" x14ac:dyDescent="0.25">
      <c r="D597" s="32"/>
      <c r="G597" s="28">
        <v>370</v>
      </c>
      <c r="H597" s="30" t="str">
        <f t="shared" si="52"/>
        <v>504.370</v>
      </c>
      <c r="I597" s="26" t="s">
        <v>2315</v>
      </c>
      <c r="J597" s="29" t="str">
        <f t="shared" si="53"/>
        <v>504.370 - Подогреватели</v>
      </c>
      <c r="M597" s="50"/>
      <c r="N597" s="50"/>
      <c r="P597" s="48" t="s">
        <v>3030</v>
      </c>
      <c r="Q597" s="48" t="s">
        <v>2739</v>
      </c>
    </row>
    <row r="598" spans="4:17" ht="15" x14ac:dyDescent="0.25">
      <c r="D598" s="32"/>
      <c r="G598" s="28">
        <v>380</v>
      </c>
      <c r="H598" s="30" t="str">
        <f t="shared" si="52"/>
        <v>504.380</v>
      </c>
      <c r="I598" s="26" t="s">
        <v>2314</v>
      </c>
      <c r="J598" s="29" t="str">
        <f t="shared" si="53"/>
        <v>504.380 - Редукторы</v>
      </c>
      <c r="M598" s="50"/>
      <c r="N598" s="50"/>
      <c r="P598" s="48" t="s">
        <v>3230</v>
      </c>
      <c r="Q598" s="48" t="s">
        <v>2533</v>
      </c>
    </row>
    <row r="599" spans="4:17" ht="15" x14ac:dyDescent="0.25">
      <c r="D599" s="32"/>
      <c r="G599" s="28">
        <v>390</v>
      </c>
      <c r="H599" s="30" t="str">
        <f t="shared" si="52"/>
        <v>504.390</v>
      </c>
      <c r="I599" s="26" t="s">
        <v>2313</v>
      </c>
      <c r="J599" s="29" t="str">
        <f t="shared" si="53"/>
        <v>504.390 - Рекуператоры</v>
      </c>
      <c r="M599" s="50"/>
      <c r="N599" s="50"/>
      <c r="P599" s="48" t="s">
        <v>3034</v>
      </c>
      <c r="Q599" s="48" t="s">
        <v>2735</v>
      </c>
    </row>
    <row r="600" spans="4:17" ht="15" x14ac:dyDescent="0.25">
      <c r="D600" s="32"/>
      <c r="G600" s="28">
        <v>400</v>
      </c>
      <c r="H600" s="30" t="str">
        <f t="shared" si="52"/>
        <v>504.400</v>
      </c>
      <c r="I600" s="26" t="s">
        <v>2312</v>
      </c>
      <c r="J600" s="29" t="str">
        <f t="shared" si="53"/>
        <v>504.400 - Теплогенераторы</v>
      </c>
      <c r="M600" s="50"/>
      <c r="N600" s="50"/>
      <c r="P600" s="48" t="s">
        <v>3391</v>
      </c>
      <c r="Q600" s="48" t="s">
        <v>2360</v>
      </c>
    </row>
    <row r="601" spans="4:17" ht="15" x14ac:dyDescent="0.25">
      <c r="D601" s="32"/>
      <c r="G601" s="28">
        <v>410</v>
      </c>
      <c r="H601" s="30" t="str">
        <f t="shared" si="52"/>
        <v>504.410</v>
      </c>
      <c r="I601" s="26" t="s">
        <v>3784</v>
      </c>
      <c r="J601" s="29" t="str">
        <f t="shared" si="53"/>
        <v>504.410 - Теплообменники (Энергооборудование)</v>
      </c>
      <c r="M601" s="50"/>
      <c r="N601" s="50"/>
      <c r="P601" s="48" t="s">
        <v>3545</v>
      </c>
      <c r="Q601" s="48" t="s">
        <v>2214</v>
      </c>
    </row>
    <row r="602" spans="4:17" ht="15" x14ac:dyDescent="0.25">
      <c r="D602" s="32"/>
      <c r="G602" s="28">
        <v>420</v>
      </c>
      <c r="H602" s="30" t="str">
        <f t="shared" si="52"/>
        <v>504.420</v>
      </c>
      <c r="I602" s="26" t="s">
        <v>2311</v>
      </c>
      <c r="J602" s="29" t="str">
        <f t="shared" si="53"/>
        <v>504.420 - Трубопроводы</v>
      </c>
      <c r="M602" s="50"/>
      <c r="N602" s="50"/>
      <c r="P602" s="48" t="s">
        <v>3094</v>
      </c>
      <c r="Q602" s="48" t="s">
        <v>2673</v>
      </c>
    </row>
    <row r="603" spans="4:17" ht="15" x14ac:dyDescent="0.25">
      <c r="D603" s="32"/>
      <c r="G603" s="28">
        <v>430</v>
      </c>
      <c r="H603" s="30" t="str">
        <f t="shared" si="52"/>
        <v>504.430</v>
      </c>
      <c r="I603" s="26" t="s">
        <v>2310</v>
      </c>
      <c r="J603" s="29" t="str">
        <f t="shared" si="53"/>
        <v>504.430 - Турбины</v>
      </c>
      <c r="M603" s="50"/>
      <c r="N603" s="50"/>
      <c r="P603" s="48" t="s">
        <v>3093</v>
      </c>
      <c r="Q603" s="48" t="s">
        <v>2674</v>
      </c>
    </row>
    <row r="604" spans="4:17" ht="15" x14ac:dyDescent="0.25">
      <c r="D604" s="32"/>
      <c r="G604" s="28">
        <v>440</v>
      </c>
      <c r="H604" s="30" t="str">
        <f t="shared" si="52"/>
        <v>504.440</v>
      </c>
      <c r="I604" s="26" t="s">
        <v>2309</v>
      </c>
      <c r="J604" s="29" t="str">
        <f t="shared" si="53"/>
        <v>504.440 - Фильтры и фильтроэлементы</v>
      </c>
      <c r="M604" s="50"/>
      <c r="N604" s="50"/>
      <c r="P604" s="48" t="s">
        <v>3537</v>
      </c>
      <c r="Q604" s="48" t="s">
        <v>2223</v>
      </c>
    </row>
    <row r="605" spans="4:17" ht="15" x14ac:dyDescent="0.25">
      <c r="D605" s="32"/>
      <c r="G605" s="28">
        <v>450</v>
      </c>
      <c r="H605" s="30" t="str">
        <f t="shared" si="52"/>
        <v>504.450</v>
      </c>
      <c r="I605" s="26" t="s">
        <v>2308</v>
      </c>
      <c r="J605" s="29" t="str">
        <f t="shared" si="53"/>
        <v>504.450 - Чиллеры</v>
      </c>
      <c r="M605" s="50"/>
      <c r="N605" s="50"/>
      <c r="P605" s="48" t="s">
        <v>3306</v>
      </c>
      <c r="Q605" s="48" t="s">
        <v>2450</v>
      </c>
    </row>
    <row r="606" spans="4:17" ht="15" x14ac:dyDescent="0.25">
      <c r="D606" s="32">
        <v>505</v>
      </c>
      <c r="E606" s="26" t="s">
        <v>2307</v>
      </c>
      <c r="F606" s="27" t="str">
        <f>D606&amp;" - "&amp;E606</f>
        <v>505 - Трубопроводная арматура</v>
      </c>
      <c r="M606" s="50"/>
      <c r="N606" s="50"/>
      <c r="P606" s="48" t="s">
        <v>3122</v>
      </c>
      <c r="Q606" s="48" t="s">
        <v>2644</v>
      </c>
    </row>
    <row r="607" spans="4:17" ht="15" x14ac:dyDescent="0.25">
      <c r="D607" s="32"/>
      <c r="G607" s="28">
        <v>110</v>
      </c>
      <c r="H607" s="30" t="str">
        <f t="shared" ref="H607:H620" si="54">$D$606&amp;"."&amp;G607</f>
        <v>505.110</v>
      </c>
      <c r="I607" s="31" t="s">
        <v>2306</v>
      </c>
      <c r="J607" s="29" t="str">
        <f t="shared" ref="J607:J620" si="55">H607&amp;" - "&amp;I607</f>
        <v>505.110 - Арматура общепромышленная</v>
      </c>
      <c r="M607" s="50"/>
      <c r="N607" s="50"/>
      <c r="P607" s="48" t="s">
        <v>3180</v>
      </c>
      <c r="Q607" s="48" t="s">
        <v>2587</v>
      </c>
    </row>
    <row r="608" spans="4:17" ht="15" x14ac:dyDescent="0.25">
      <c r="D608" s="32"/>
      <c r="G608" s="28">
        <v>120</v>
      </c>
      <c r="H608" s="30" t="str">
        <f t="shared" si="54"/>
        <v>505.120</v>
      </c>
      <c r="I608" s="31" t="s">
        <v>2305</v>
      </c>
      <c r="J608" s="29" t="str">
        <f t="shared" si="55"/>
        <v>505.120 - Арматура для химических сред</v>
      </c>
      <c r="M608" s="50"/>
      <c r="N608" s="50"/>
      <c r="P608" s="48" t="s">
        <v>3236</v>
      </c>
      <c r="Q608" s="48" t="s">
        <v>2527</v>
      </c>
    </row>
    <row r="609" spans="4:17" ht="15" x14ac:dyDescent="0.25">
      <c r="D609" s="32"/>
      <c r="G609" s="28">
        <v>130</v>
      </c>
      <c r="H609" s="30" t="str">
        <f t="shared" si="54"/>
        <v>505.130</v>
      </c>
      <c r="I609" s="31" t="s">
        <v>2304</v>
      </c>
      <c r="J609" s="29" t="str">
        <f t="shared" si="55"/>
        <v>505.130 - Арматура специального назначения</v>
      </c>
      <c r="M609" s="50"/>
      <c r="N609" s="50"/>
      <c r="P609" s="48" t="s">
        <v>3461</v>
      </c>
      <c r="Q609" s="48" t="s">
        <v>2294</v>
      </c>
    </row>
    <row r="610" spans="4:17" ht="15" x14ac:dyDescent="0.25">
      <c r="D610" s="32"/>
      <c r="G610" s="28">
        <v>140</v>
      </c>
      <c r="H610" s="30" t="str">
        <f t="shared" si="54"/>
        <v>505.140</v>
      </c>
      <c r="I610" s="31" t="s">
        <v>2303</v>
      </c>
      <c r="J610" s="29" t="str">
        <f t="shared" si="55"/>
        <v>505.140 - Задвижки и затворы</v>
      </c>
      <c r="M610" s="50"/>
      <c r="N610" s="50"/>
      <c r="P610" s="48" t="s">
        <v>3444</v>
      </c>
      <c r="Q610" s="48" t="s">
        <v>2311</v>
      </c>
    </row>
    <row r="611" spans="4:17" ht="15" x14ac:dyDescent="0.25">
      <c r="D611" s="32"/>
      <c r="G611" s="28">
        <v>150</v>
      </c>
      <c r="H611" s="30" t="str">
        <f t="shared" si="54"/>
        <v>505.150</v>
      </c>
      <c r="I611" s="31" t="s">
        <v>2302</v>
      </c>
      <c r="J611" s="29" t="str">
        <f t="shared" si="55"/>
        <v>505.150 - Заслонки</v>
      </c>
      <c r="M611" s="50"/>
      <c r="N611" s="50"/>
      <c r="P611" s="48" t="s">
        <v>3033</v>
      </c>
      <c r="Q611" s="48" t="s">
        <v>3653</v>
      </c>
    </row>
    <row r="612" spans="4:17" ht="15" x14ac:dyDescent="0.25">
      <c r="D612" s="32"/>
      <c r="G612" s="28">
        <v>160</v>
      </c>
      <c r="H612" s="30" t="str">
        <f t="shared" si="54"/>
        <v>505.160</v>
      </c>
      <c r="I612" s="31" t="s">
        <v>2301</v>
      </c>
      <c r="J612" s="29" t="str">
        <f t="shared" si="55"/>
        <v>505.160 - Затворы</v>
      </c>
      <c r="M612" s="50"/>
      <c r="N612" s="50"/>
      <c r="P612" s="48" t="s">
        <v>3307</v>
      </c>
      <c r="Q612" s="48" t="s">
        <v>2449</v>
      </c>
    </row>
    <row r="613" spans="4:17" ht="15" x14ac:dyDescent="0.25">
      <c r="D613" s="32"/>
      <c r="G613" s="28">
        <v>170</v>
      </c>
      <c r="H613" s="30" t="str">
        <f t="shared" si="54"/>
        <v>505.170</v>
      </c>
      <c r="I613" s="31" t="s">
        <v>2300</v>
      </c>
      <c r="J613" s="29" t="str">
        <f t="shared" si="55"/>
        <v>505.170 - Клапана</v>
      </c>
      <c r="M613" s="50"/>
      <c r="N613" s="50"/>
      <c r="P613" s="48" t="s">
        <v>3308</v>
      </c>
      <c r="Q613" s="48" t="s">
        <v>2448</v>
      </c>
    </row>
    <row r="614" spans="4:17" ht="15" x14ac:dyDescent="0.25">
      <c r="D614" s="32"/>
      <c r="G614" s="28">
        <v>180</v>
      </c>
      <c r="H614" s="30" t="str">
        <f t="shared" si="54"/>
        <v>505.180</v>
      </c>
      <c r="I614" s="31" t="s">
        <v>2299</v>
      </c>
      <c r="J614" s="29" t="str">
        <f t="shared" si="55"/>
        <v>505.180 - Конденсатоотводчики</v>
      </c>
      <c r="M614" s="50"/>
      <c r="N614" s="50"/>
      <c r="P614" s="48" t="s">
        <v>3445</v>
      </c>
      <c r="Q614" s="48" t="s">
        <v>2310</v>
      </c>
    </row>
    <row r="615" spans="4:17" ht="15" x14ac:dyDescent="0.25">
      <c r="D615" s="32"/>
      <c r="G615" s="28">
        <v>190</v>
      </c>
      <c r="H615" s="30" t="str">
        <f t="shared" si="54"/>
        <v>505.190</v>
      </c>
      <c r="I615" s="31" t="s">
        <v>3774</v>
      </c>
      <c r="J615" s="29" t="str">
        <f t="shared" si="55"/>
        <v>505.190 - Краны (Трубопроводная арматура)</v>
      </c>
      <c r="M615" s="50"/>
      <c r="N615" s="50"/>
      <c r="P615" s="48" t="s">
        <v>3424</v>
      </c>
      <c r="Q615" s="48" t="s">
        <v>2326</v>
      </c>
    </row>
    <row r="616" spans="4:17" ht="15" x14ac:dyDescent="0.25">
      <c r="D616" s="32"/>
      <c r="G616" s="28">
        <v>200</v>
      </c>
      <c r="H616" s="30" t="str">
        <f t="shared" si="54"/>
        <v>505.200</v>
      </c>
      <c r="I616" s="31" t="s">
        <v>2298</v>
      </c>
      <c r="J616" s="29" t="str">
        <f t="shared" si="55"/>
        <v>505.200 - Крепеж трубопроводный</v>
      </c>
      <c r="M616" s="50"/>
      <c r="N616" s="50"/>
      <c r="P616" s="48" t="s">
        <v>3546</v>
      </c>
      <c r="Q616" s="48" t="s">
        <v>2213</v>
      </c>
    </row>
    <row r="617" spans="4:17" ht="15" x14ac:dyDescent="0.25">
      <c r="D617" s="32"/>
      <c r="G617" s="28">
        <v>210</v>
      </c>
      <c r="H617" s="30" t="str">
        <f t="shared" si="54"/>
        <v>505.210</v>
      </c>
      <c r="I617" s="31" t="s">
        <v>2297</v>
      </c>
      <c r="J617" s="29" t="str">
        <f t="shared" si="55"/>
        <v>505.210 - Регуляторы давления</v>
      </c>
      <c r="M617" s="50"/>
      <c r="N617" s="50"/>
      <c r="P617" s="48" t="s">
        <v>2918</v>
      </c>
      <c r="Q617" s="48" t="s">
        <v>2862</v>
      </c>
    </row>
    <row r="618" spans="4:17" ht="15" x14ac:dyDescent="0.25">
      <c r="D618" s="32"/>
      <c r="G618" s="28">
        <v>220</v>
      </c>
      <c r="H618" s="30" t="str">
        <f t="shared" si="54"/>
        <v>505.220</v>
      </c>
      <c r="I618" s="31" t="s">
        <v>2296</v>
      </c>
      <c r="J618" s="29" t="str">
        <f t="shared" si="55"/>
        <v>505.220 - Соединение трубопроводное</v>
      </c>
      <c r="M618" s="50"/>
      <c r="N618" s="50"/>
      <c r="P618" s="48" t="s">
        <v>2927</v>
      </c>
      <c r="Q618" s="48" t="s">
        <v>2854</v>
      </c>
    </row>
    <row r="619" spans="4:17" ht="15" x14ac:dyDescent="0.25">
      <c r="D619" s="32"/>
      <c r="G619" s="28">
        <v>230</v>
      </c>
      <c r="H619" s="30" t="str">
        <f t="shared" si="54"/>
        <v>505.230</v>
      </c>
      <c r="I619" s="31" t="s">
        <v>2295</v>
      </c>
      <c r="J619" s="29" t="str">
        <f t="shared" si="55"/>
        <v>505.230 - Электроприводы</v>
      </c>
      <c r="M619" s="50"/>
      <c r="N619" s="50"/>
      <c r="P619" s="48" t="s">
        <v>3226</v>
      </c>
      <c r="Q619" s="48" t="s">
        <v>2539</v>
      </c>
    </row>
    <row r="620" spans="4:17" ht="15" x14ac:dyDescent="0.25">
      <c r="D620" s="32"/>
      <c r="G620" s="28">
        <v>240</v>
      </c>
      <c r="H620" s="30" t="str">
        <f t="shared" si="54"/>
        <v>505.240</v>
      </c>
      <c r="I620" s="31" t="s">
        <v>2294</v>
      </c>
      <c r="J620" s="29" t="str">
        <f t="shared" si="55"/>
        <v>505.240 - Трубопроводная арматура.Указатели уровня</v>
      </c>
      <c r="M620" s="50"/>
      <c r="N620" s="50"/>
      <c r="P620" s="48" t="s">
        <v>3366</v>
      </c>
      <c r="Q620" s="48" t="s">
        <v>2384</v>
      </c>
    </row>
    <row r="621" spans="4:17" ht="15" x14ac:dyDescent="0.25">
      <c r="D621" s="32">
        <v>506</v>
      </c>
      <c r="E621" s="26" t="s">
        <v>2293</v>
      </c>
      <c r="F621" s="27" t="str">
        <f>D621&amp;" - "&amp;E621</f>
        <v>506 - Гидросмазочное и насосное оборудование</v>
      </c>
      <c r="M621" s="50"/>
      <c r="N621" s="50"/>
      <c r="P621" s="48" t="s">
        <v>3364</v>
      </c>
      <c r="Q621" s="48" t="s">
        <v>2386</v>
      </c>
    </row>
    <row r="622" spans="4:17" ht="15" x14ac:dyDescent="0.25">
      <c r="D622" s="32"/>
      <c r="G622" s="28">
        <v>110</v>
      </c>
      <c r="H622" s="30" t="str">
        <f t="shared" ref="H622:H643" si="56">$D$621&amp;"."&amp;G622</f>
        <v>506.110</v>
      </c>
      <c r="I622" s="26" t="s">
        <v>2292</v>
      </c>
      <c r="J622" s="29" t="str">
        <f t="shared" ref="J622:J643" si="57">H622&amp;" - "&amp;I622</f>
        <v>506.110 - Насосные станции, насосы и насосные агрегаты</v>
      </c>
      <c r="M622" s="50"/>
      <c r="N622" s="50"/>
      <c r="P622" s="48" t="s">
        <v>3499</v>
      </c>
      <c r="Q622" s="48" t="s">
        <v>2262</v>
      </c>
    </row>
    <row r="623" spans="4:17" ht="15" x14ac:dyDescent="0.25">
      <c r="D623" s="32"/>
      <c r="G623" s="28">
        <v>120</v>
      </c>
      <c r="H623" s="30" t="str">
        <f t="shared" si="56"/>
        <v>506.120</v>
      </c>
      <c r="I623" s="26" t="s">
        <v>2291</v>
      </c>
      <c r="J623" s="29" t="str">
        <f t="shared" si="57"/>
        <v>506.120 - Гидроаккумулятор</v>
      </c>
      <c r="M623" s="50"/>
      <c r="N623" s="50"/>
      <c r="P623" s="48" t="s">
        <v>3598</v>
      </c>
      <c r="Q623" s="48" t="s">
        <v>2162</v>
      </c>
    </row>
    <row r="624" spans="4:17" ht="15" x14ac:dyDescent="0.25">
      <c r="D624" s="32"/>
      <c r="G624" s="28">
        <v>130</v>
      </c>
      <c r="H624" s="30" t="str">
        <f t="shared" si="56"/>
        <v>506.130</v>
      </c>
      <c r="I624" s="26" t="s">
        <v>2290</v>
      </c>
      <c r="J624" s="29" t="str">
        <f t="shared" si="57"/>
        <v>506.130 - Гидроинструмент</v>
      </c>
      <c r="M624" s="50"/>
      <c r="N624" s="50"/>
      <c r="P624" s="48" t="s">
        <v>2968</v>
      </c>
      <c r="Q624" s="48" t="s">
        <v>2807</v>
      </c>
    </row>
    <row r="625" spans="4:17" ht="15" x14ac:dyDescent="0.25">
      <c r="D625" s="32"/>
      <c r="G625" s="28">
        <v>140</v>
      </c>
      <c r="H625" s="30" t="str">
        <f t="shared" si="56"/>
        <v>506.140</v>
      </c>
      <c r="I625" s="26" t="s">
        <v>2289</v>
      </c>
      <c r="J625" s="29" t="str">
        <f t="shared" si="57"/>
        <v>506.140 - Гидрораспределители</v>
      </c>
      <c r="M625" s="50"/>
      <c r="N625" s="50"/>
      <c r="P625" s="48" t="s">
        <v>2964</v>
      </c>
      <c r="Q625" s="48" t="s">
        <v>2810</v>
      </c>
    </row>
    <row r="626" spans="4:17" ht="15" x14ac:dyDescent="0.25">
      <c r="D626" s="32"/>
      <c r="G626" s="28">
        <v>150</v>
      </c>
      <c r="H626" s="30" t="str">
        <f t="shared" si="56"/>
        <v>506.150</v>
      </c>
      <c r="I626" s="26" t="s">
        <v>2288</v>
      </c>
      <c r="J626" s="29" t="str">
        <f t="shared" si="57"/>
        <v>506.150 - Гидроцилиндры</v>
      </c>
      <c r="M626" s="50"/>
      <c r="N626" s="50"/>
      <c r="P626" s="48" t="s">
        <v>2977</v>
      </c>
      <c r="Q626" s="48" t="s">
        <v>2798</v>
      </c>
    </row>
    <row r="627" spans="4:17" ht="15" x14ac:dyDescent="0.25">
      <c r="D627" s="32"/>
      <c r="G627" s="28">
        <v>160</v>
      </c>
      <c r="H627" s="30" t="str">
        <f t="shared" si="56"/>
        <v>506.160</v>
      </c>
      <c r="I627" s="26" t="s">
        <v>2287</v>
      </c>
      <c r="J627" s="29" t="str">
        <f t="shared" si="57"/>
        <v>506.160 - Гидроаппаратура</v>
      </c>
      <c r="M627" s="50"/>
      <c r="N627" s="50"/>
      <c r="P627" s="48" t="s">
        <v>2965</v>
      </c>
      <c r="Q627" s="48" t="s">
        <v>2809</v>
      </c>
    </row>
    <row r="628" spans="4:17" ht="15" x14ac:dyDescent="0.25">
      <c r="D628" s="32"/>
      <c r="G628" s="28">
        <v>170</v>
      </c>
      <c r="H628" s="30" t="str">
        <f t="shared" si="56"/>
        <v>506.170</v>
      </c>
      <c r="I628" s="26" t="s">
        <v>2286</v>
      </c>
      <c r="J628" s="29" t="str">
        <f t="shared" si="57"/>
        <v>506.170 - Гидросбив</v>
      </c>
      <c r="M628" s="50"/>
      <c r="N628" s="50"/>
      <c r="P628" s="48" t="s">
        <v>2963</v>
      </c>
      <c r="Q628" s="48" t="s">
        <v>2811</v>
      </c>
    </row>
    <row r="629" spans="4:17" ht="15" x14ac:dyDescent="0.25">
      <c r="D629" s="32"/>
      <c r="G629" s="28">
        <v>180</v>
      </c>
      <c r="H629" s="30" t="str">
        <f t="shared" si="56"/>
        <v>506.180</v>
      </c>
      <c r="I629" s="26" t="s">
        <v>3768</v>
      </c>
      <c r="J629" s="29" t="str">
        <f t="shared" si="57"/>
        <v>506.180 - Дроссели (Гидросмазочное и насосное оборудование)</v>
      </c>
      <c r="M629" s="50"/>
      <c r="N629" s="50"/>
      <c r="P629" s="48" t="s">
        <v>2971</v>
      </c>
      <c r="Q629" s="48" t="s">
        <v>2804</v>
      </c>
    </row>
    <row r="630" spans="4:17" ht="15" x14ac:dyDescent="0.25">
      <c r="D630" s="32"/>
      <c r="G630" s="28">
        <v>190</v>
      </c>
      <c r="H630" s="30" t="str">
        <f t="shared" si="56"/>
        <v>506.190</v>
      </c>
      <c r="I630" s="26" t="s">
        <v>3771</v>
      </c>
      <c r="J630" s="29" t="str">
        <f t="shared" si="57"/>
        <v>506.190 - Клапаны (Гидросмазочное и насосное оборудование)</v>
      </c>
      <c r="M630" s="50"/>
      <c r="N630" s="50"/>
      <c r="P630" s="48" t="s">
        <v>2980</v>
      </c>
      <c r="Q630" s="48" t="s">
        <v>2795</v>
      </c>
    </row>
    <row r="631" spans="4:17" ht="15" x14ac:dyDescent="0.25">
      <c r="D631" s="32"/>
      <c r="G631" s="28">
        <v>200</v>
      </c>
      <c r="H631" s="30" t="str">
        <f t="shared" si="56"/>
        <v>506.200</v>
      </c>
      <c r="I631" s="26" t="s">
        <v>3786</v>
      </c>
      <c r="J631" s="29" t="str">
        <f t="shared" si="57"/>
        <v>506.200 - Сепараторы (Гидросмазочное и насосное оборудование)</v>
      </c>
      <c r="M631" s="50"/>
      <c r="N631" s="50"/>
      <c r="P631" s="48" t="s">
        <v>2981</v>
      </c>
      <c r="Q631" s="48" t="s">
        <v>2794</v>
      </c>
    </row>
    <row r="632" spans="4:17" ht="15" x14ac:dyDescent="0.25">
      <c r="D632" s="32"/>
      <c r="G632" s="28">
        <v>210</v>
      </c>
      <c r="H632" s="30" t="str">
        <f t="shared" si="56"/>
        <v>506.210</v>
      </c>
      <c r="I632" s="26" t="s">
        <v>2285</v>
      </c>
      <c r="J632" s="29" t="str">
        <f t="shared" si="57"/>
        <v>506.210 - Фитинги</v>
      </c>
      <c r="M632" s="50"/>
      <c r="N632" s="50"/>
      <c r="P632" s="48" t="s">
        <v>2975</v>
      </c>
      <c r="Q632" s="48" t="s">
        <v>2800</v>
      </c>
    </row>
    <row r="633" spans="4:17" ht="15" x14ac:dyDescent="0.25">
      <c r="D633" s="32"/>
      <c r="G633" s="28">
        <v>220</v>
      </c>
      <c r="H633" s="30" t="str">
        <f t="shared" si="56"/>
        <v>506.220</v>
      </c>
      <c r="I633" s="26" t="s">
        <v>2284</v>
      </c>
      <c r="J633" s="29" t="str">
        <f t="shared" si="57"/>
        <v>506.220 - Смазочное оборудование</v>
      </c>
      <c r="M633" s="50"/>
      <c r="N633" s="50"/>
      <c r="P633" s="48" t="s">
        <v>2972</v>
      </c>
      <c r="Q633" s="48" t="s">
        <v>2803</v>
      </c>
    </row>
    <row r="634" spans="4:17" ht="15" x14ac:dyDescent="0.25">
      <c r="D634" s="32"/>
      <c r="G634" s="28">
        <v>230</v>
      </c>
      <c r="H634" s="30" t="str">
        <f t="shared" si="56"/>
        <v>506.230</v>
      </c>
      <c r="I634" s="26" t="s">
        <v>3775</v>
      </c>
      <c r="J634" s="29" t="str">
        <f t="shared" si="57"/>
        <v>506.230 - Фильтра и фильтроэлементы (Гидросмазочное и насосное оборудование)</v>
      </c>
      <c r="M634" s="50"/>
      <c r="N634" s="50"/>
      <c r="P634" s="48" t="s">
        <v>2962</v>
      </c>
      <c r="Q634" s="48" t="s">
        <v>2812</v>
      </c>
    </row>
    <row r="635" spans="4:17" ht="15" x14ac:dyDescent="0.25">
      <c r="D635" s="32"/>
      <c r="G635" s="28">
        <v>240</v>
      </c>
      <c r="H635" s="30" t="str">
        <f t="shared" si="56"/>
        <v>506.240</v>
      </c>
      <c r="I635" s="26" t="s">
        <v>2283</v>
      </c>
      <c r="J635" s="29" t="str">
        <f t="shared" si="57"/>
        <v>506.240 - Системы смазки</v>
      </c>
      <c r="M635" s="50"/>
      <c r="N635" s="50"/>
      <c r="P635" s="48" t="s">
        <v>2957</v>
      </c>
      <c r="Q635" s="48" t="s">
        <v>2816</v>
      </c>
    </row>
    <row r="636" spans="4:17" ht="15" x14ac:dyDescent="0.25">
      <c r="D636" s="32"/>
      <c r="G636" s="28">
        <v>250</v>
      </c>
      <c r="H636" s="30" t="str">
        <f t="shared" si="56"/>
        <v>506.250</v>
      </c>
      <c r="I636" s="26" t="s">
        <v>3777</v>
      </c>
      <c r="J636" s="29" t="str">
        <f t="shared" si="57"/>
        <v>506.250 - Компрессоры (Гидросмазочное и насосное оборудование)</v>
      </c>
      <c r="M636" s="50"/>
      <c r="N636" s="50"/>
      <c r="P636" s="48" t="s">
        <v>2955</v>
      </c>
      <c r="Q636" s="48" t="s">
        <v>2818</v>
      </c>
    </row>
    <row r="637" spans="4:17" ht="15" x14ac:dyDescent="0.25">
      <c r="D637" s="32"/>
      <c r="G637" s="28">
        <v>260</v>
      </c>
      <c r="H637" s="30" t="str">
        <f t="shared" si="56"/>
        <v>506.260</v>
      </c>
      <c r="I637" s="26" t="s">
        <v>2282</v>
      </c>
      <c r="J637" s="29" t="str">
        <f t="shared" si="57"/>
        <v>506.260 - Компрессорная станция</v>
      </c>
      <c r="M637" s="50"/>
      <c r="N637" s="50"/>
      <c r="P637" s="48" t="s">
        <v>2961</v>
      </c>
      <c r="Q637" s="48" t="s">
        <v>2813</v>
      </c>
    </row>
    <row r="638" spans="4:17" ht="15" x14ac:dyDescent="0.25">
      <c r="D638" s="32"/>
      <c r="G638" s="28">
        <v>270</v>
      </c>
      <c r="H638" s="30" t="str">
        <f t="shared" si="56"/>
        <v>506.270</v>
      </c>
      <c r="I638" s="26" t="s">
        <v>2281</v>
      </c>
      <c r="J638" s="29" t="str">
        <f t="shared" si="57"/>
        <v>506.270 - Системы очистки жидкостей</v>
      </c>
      <c r="M638" s="50"/>
      <c r="N638" s="50"/>
      <c r="P638" s="48" t="s">
        <v>2958</v>
      </c>
      <c r="Q638" s="48" t="s">
        <v>2815</v>
      </c>
    </row>
    <row r="639" spans="4:17" ht="15" x14ac:dyDescent="0.25">
      <c r="D639" s="32"/>
      <c r="G639" s="28">
        <v>280</v>
      </c>
      <c r="H639" s="30" t="str">
        <f t="shared" si="56"/>
        <v>506.280</v>
      </c>
      <c r="I639" s="26" t="s">
        <v>2280</v>
      </c>
      <c r="J639" s="29" t="str">
        <f t="shared" si="57"/>
        <v>506.280 - Системы сдува</v>
      </c>
      <c r="M639" s="50"/>
      <c r="N639" s="50"/>
      <c r="P639" s="48" t="s">
        <v>2969</v>
      </c>
      <c r="Q639" s="48" t="s">
        <v>2806</v>
      </c>
    </row>
    <row r="640" spans="4:17" ht="15" x14ac:dyDescent="0.25">
      <c r="D640" s="32"/>
      <c r="G640" s="28">
        <v>290</v>
      </c>
      <c r="H640" s="30" t="str">
        <f t="shared" si="56"/>
        <v>506.290</v>
      </c>
      <c r="I640" s="26" t="s">
        <v>2279</v>
      </c>
      <c r="J640" s="29" t="str">
        <f t="shared" si="57"/>
        <v xml:space="preserve">506.290 - Соединения гидравлические стандартные </v>
      </c>
      <c r="M640" s="50"/>
      <c r="N640" s="50"/>
      <c r="P640" s="48" t="s">
        <v>2959</v>
      </c>
      <c r="Q640" s="48" t="s">
        <v>2814</v>
      </c>
    </row>
    <row r="641" spans="4:17" ht="15" x14ac:dyDescent="0.25">
      <c r="D641" s="32"/>
      <c r="G641" s="28">
        <v>300</v>
      </c>
      <c r="H641" s="30" t="str">
        <f t="shared" si="56"/>
        <v>506.300</v>
      </c>
      <c r="I641" s="26" t="s">
        <v>2278</v>
      </c>
      <c r="J641" s="29" t="str">
        <f t="shared" si="57"/>
        <v xml:space="preserve">506.300 - Соединения гидравлические нестандартные </v>
      </c>
      <c r="M641" s="50"/>
      <c r="N641" s="50"/>
      <c r="P641" s="48" t="s">
        <v>2970</v>
      </c>
      <c r="Q641" s="48" t="s">
        <v>2805</v>
      </c>
    </row>
    <row r="642" spans="4:17" ht="15" x14ac:dyDescent="0.25">
      <c r="D642" s="32"/>
      <c r="G642" s="28">
        <v>310</v>
      </c>
      <c r="H642" s="30" t="str">
        <f t="shared" si="56"/>
        <v>506.310</v>
      </c>
      <c r="I642" s="26" t="s">
        <v>2277</v>
      </c>
      <c r="J642" s="29" t="str">
        <f t="shared" si="57"/>
        <v>506.310 - РТИ и АТИ</v>
      </c>
      <c r="M642" s="50"/>
      <c r="N642" s="50"/>
      <c r="P642" s="48" t="s">
        <v>2960</v>
      </c>
      <c r="Q642" s="48" t="s">
        <v>2083</v>
      </c>
    </row>
    <row r="643" spans="4:17" ht="15" x14ac:dyDescent="0.25">
      <c r="D643" s="32"/>
      <c r="G643" s="28">
        <v>320</v>
      </c>
      <c r="H643" s="30" t="str">
        <f t="shared" si="56"/>
        <v>506.320</v>
      </c>
      <c r="I643" s="26" t="s">
        <v>3767</v>
      </c>
      <c r="J643" s="29" t="str">
        <f t="shared" si="57"/>
        <v>506.320 - Комплектующие и расходные материалы общие (Гидросмазочное и насосное оборудование)</v>
      </c>
      <c r="M643" s="50"/>
      <c r="N643" s="50"/>
      <c r="P643" s="48" t="s">
        <v>2973</v>
      </c>
      <c r="Q643" s="48" t="s">
        <v>2802</v>
      </c>
    </row>
    <row r="644" spans="4:17" ht="15" x14ac:dyDescent="0.25">
      <c r="D644" s="32">
        <v>507</v>
      </c>
      <c r="E644" s="26" t="s">
        <v>2276</v>
      </c>
      <c r="F644" s="27" t="str">
        <f>D644&amp;" - "&amp;E644</f>
        <v>507 - Пневматическое оборудование</v>
      </c>
      <c r="M644" s="50"/>
      <c r="N644" s="50"/>
      <c r="P644" s="48" t="s">
        <v>2974</v>
      </c>
      <c r="Q644" s="48" t="s">
        <v>2801</v>
      </c>
    </row>
    <row r="645" spans="4:17" ht="15" x14ac:dyDescent="0.25">
      <c r="D645" s="32"/>
      <c r="G645" s="28">
        <v>110</v>
      </c>
      <c r="H645" s="30" t="str">
        <f t="shared" ref="H645:H651" si="58">$D$644&amp;"."&amp;G645</f>
        <v>507.110</v>
      </c>
      <c r="I645" s="31" t="s">
        <v>2275</v>
      </c>
      <c r="J645" s="29" t="str">
        <f t="shared" ref="J645:J651" si="59">H645&amp;" - "&amp;I645</f>
        <v>507.110 - Контрольно-измерительные приборы</v>
      </c>
      <c r="M645" s="50"/>
      <c r="N645" s="50"/>
      <c r="P645" s="48" t="s">
        <v>2985</v>
      </c>
      <c r="Q645" s="48" t="s">
        <v>2790</v>
      </c>
    </row>
    <row r="646" spans="4:17" ht="15" x14ac:dyDescent="0.25">
      <c r="D646" s="32"/>
      <c r="G646" s="28">
        <v>120</v>
      </c>
      <c r="H646" s="30" t="str">
        <f t="shared" si="58"/>
        <v>507.120</v>
      </c>
      <c r="I646" s="31" t="s">
        <v>2274</v>
      </c>
      <c r="J646" s="29" t="str">
        <f t="shared" si="59"/>
        <v>507.120 - Пневмодвигатели</v>
      </c>
      <c r="M646" s="50"/>
      <c r="N646" s="50"/>
      <c r="P646" s="48" t="s">
        <v>2952</v>
      </c>
      <c r="Q646" s="48" t="s">
        <v>2822</v>
      </c>
    </row>
    <row r="647" spans="4:17" ht="15" x14ac:dyDescent="0.25">
      <c r="D647" s="32"/>
      <c r="G647" s="28">
        <v>130</v>
      </c>
      <c r="H647" s="30" t="str">
        <f t="shared" si="58"/>
        <v>507.130</v>
      </c>
      <c r="I647" s="31" t="s">
        <v>2273</v>
      </c>
      <c r="J647" s="29" t="str">
        <f t="shared" si="59"/>
        <v>507.130 - Пневмоцилиндры</v>
      </c>
      <c r="M647" s="50"/>
      <c r="N647" s="50"/>
      <c r="P647" s="48" t="s">
        <v>2950</v>
      </c>
      <c r="Q647" s="48" t="s">
        <v>2824</v>
      </c>
    </row>
    <row r="648" spans="4:17" ht="15" x14ac:dyDescent="0.25">
      <c r="D648" s="32"/>
      <c r="G648" s="28">
        <v>140</v>
      </c>
      <c r="H648" s="30" t="str">
        <f t="shared" si="58"/>
        <v>507.140</v>
      </c>
      <c r="I648" s="31" t="s">
        <v>2272</v>
      </c>
      <c r="J648" s="29" t="str">
        <f t="shared" si="59"/>
        <v>507.140 - Рессиверы</v>
      </c>
      <c r="M648" s="50"/>
      <c r="N648" s="50"/>
      <c r="P648" s="48" t="s">
        <v>2954</v>
      </c>
      <c r="Q648" s="48" t="s">
        <v>2820</v>
      </c>
    </row>
    <row r="649" spans="4:17" ht="15" x14ac:dyDescent="0.25">
      <c r="D649" s="32"/>
      <c r="G649" s="28">
        <v>150</v>
      </c>
      <c r="H649" s="30" t="str">
        <f t="shared" si="58"/>
        <v>507.150</v>
      </c>
      <c r="I649" s="31" t="s">
        <v>3769</v>
      </c>
      <c r="J649" s="29" t="str">
        <f t="shared" si="59"/>
        <v>507.150 - Дроссели (Пневматическое оборудование)</v>
      </c>
      <c r="M649" s="50"/>
      <c r="N649" s="50"/>
      <c r="P649" s="48" t="s">
        <v>2953</v>
      </c>
      <c r="Q649" s="48" t="s">
        <v>2821</v>
      </c>
    </row>
    <row r="650" spans="4:17" ht="15" x14ac:dyDescent="0.25">
      <c r="D650" s="32"/>
      <c r="G650" s="28">
        <v>160</v>
      </c>
      <c r="H650" s="30" t="str">
        <f t="shared" si="58"/>
        <v>507.160</v>
      </c>
      <c r="I650" s="31" t="s">
        <v>3770</v>
      </c>
      <c r="J650" s="29" t="str">
        <f t="shared" si="59"/>
        <v>507.160 - Клапаны (Пневматическое оборудование)</v>
      </c>
      <c r="M650" s="50"/>
      <c r="N650" s="50"/>
      <c r="P650" s="48" t="s">
        <v>2951</v>
      </c>
      <c r="Q650" s="48" t="s">
        <v>2823</v>
      </c>
    </row>
    <row r="651" spans="4:17" ht="15" x14ac:dyDescent="0.25">
      <c r="D651" s="32"/>
      <c r="G651" s="28">
        <v>170</v>
      </c>
      <c r="H651" s="30" t="str">
        <f t="shared" si="58"/>
        <v>507.170</v>
      </c>
      <c r="I651" s="31" t="s">
        <v>3776</v>
      </c>
      <c r="J651" s="29" t="str">
        <f t="shared" si="59"/>
        <v>507.170 - Фильтра и фильтроэлементы (Пневматическое оборудование)</v>
      </c>
      <c r="M651" s="50"/>
      <c r="N651" s="50"/>
      <c r="P651" s="48" t="s">
        <v>2935</v>
      </c>
      <c r="Q651" s="48" t="s">
        <v>2840</v>
      </c>
    </row>
    <row r="652" spans="4:17" ht="15" x14ac:dyDescent="0.25">
      <c r="D652" s="32">
        <v>508</v>
      </c>
      <c r="E652" s="26" t="s">
        <v>2271</v>
      </c>
      <c r="F652" s="27" t="str">
        <f>D652&amp;" - "&amp;E652</f>
        <v>508 - Подшипники</v>
      </c>
      <c r="M652" s="50"/>
      <c r="N652" s="50"/>
      <c r="P652" s="48" t="s">
        <v>2933</v>
      </c>
      <c r="Q652" s="48" t="s">
        <v>2842</v>
      </c>
    </row>
    <row r="653" spans="4:17" ht="15" x14ac:dyDescent="0.25">
      <c r="D653" s="32"/>
      <c r="G653" s="28">
        <v>110</v>
      </c>
      <c r="H653" s="30" t="str">
        <f t="shared" ref="H653:H668" si="60">$D$652&amp;"."&amp;G653</f>
        <v>508.110</v>
      </c>
      <c r="I653" s="31" t="s">
        <v>2270</v>
      </c>
      <c r="J653" s="29" t="str">
        <f t="shared" ref="J653:J668" si="61">H653&amp;" - "&amp;I653</f>
        <v>508.110 - Текстолитовые вкладыши</v>
      </c>
      <c r="M653" s="50"/>
      <c r="N653" s="50"/>
      <c r="P653" s="48" t="s">
        <v>2934</v>
      </c>
      <c r="Q653" s="48" t="s">
        <v>2841</v>
      </c>
    </row>
    <row r="654" spans="4:17" ht="15" x14ac:dyDescent="0.25">
      <c r="D654" s="32"/>
      <c r="G654" s="28">
        <v>120</v>
      </c>
      <c r="H654" s="30" t="str">
        <f t="shared" si="60"/>
        <v>508.120</v>
      </c>
      <c r="I654" s="31" t="s">
        <v>2269</v>
      </c>
      <c r="J654" s="29" t="str">
        <f t="shared" si="61"/>
        <v>508.120 - Шариковые радиальные</v>
      </c>
      <c r="M654" s="50"/>
      <c r="N654" s="50"/>
      <c r="P654" s="48" t="s">
        <v>2931</v>
      </c>
      <c r="Q654" s="48" t="s">
        <v>2844</v>
      </c>
    </row>
    <row r="655" spans="4:17" ht="15" x14ac:dyDescent="0.25">
      <c r="D655" s="32"/>
      <c r="G655" s="28">
        <v>130</v>
      </c>
      <c r="H655" s="30" t="str">
        <f t="shared" si="60"/>
        <v>508.130</v>
      </c>
      <c r="I655" s="31" t="s">
        <v>2268</v>
      </c>
      <c r="J655" s="29" t="str">
        <f t="shared" si="61"/>
        <v>508.130 - Роликовые цилиндрические</v>
      </c>
      <c r="M655" s="50"/>
      <c r="N655" s="50"/>
      <c r="P655" s="48" t="s">
        <v>2936</v>
      </c>
      <c r="Q655" s="48" t="s">
        <v>2839</v>
      </c>
    </row>
    <row r="656" spans="4:17" ht="15" x14ac:dyDescent="0.25">
      <c r="D656" s="32"/>
      <c r="G656" s="28">
        <v>140</v>
      </c>
      <c r="H656" s="30" t="str">
        <f t="shared" si="60"/>
        <v>508.140</v>
      </c>
      <c r="I656" s="31" t="s">
        <v>2267</v>
      </c>
      <c r="J656" s="29" t="str">
        <f t="shared" si="61"/>
        <v>508.140 - Роликовые сферические</v>
      </c>
      <c r="M656" s="50"/>
      <c r="N656" s="50"/>
      <c r="P656" s="48" t="s">
        <v>2941</v>
      </c>
      <c r="Q656" s="48" t="s">
        <v>2834</v>
      </c>
    </row>
    <row r="657" spans="4:17" ht="15" x14ac:dyDescent="0.25">
      <c r="D657" s="32"/>
      <c r="G657" s="28">
        <v>150</v>
      </c>
      <c r="H657" s="30" t="str">
        <f t="shared" si="60"/>
        <v>508.150</v>
      </c>
      <c r="I657" s="31" t="s">
        <v>2266</v>
      </c>
      <c r="J657" s="29" t="str">
        <f t="shared" si="61"/>
        <v>508.150 - Игольчатые</v>
      </c>
      <c r="M657" s="50"/>
      <c r="N657" s="50"/>
      <c r="P657" s="48" t="s">
        <v>2945</v>
      </c>
      <c r="Q657" s="48" t="s">
        <v>2830</v>
      </c>
    </row>
    <row r="658" spans="4:17" ht="15" x14ac:dyDescent="0.25">
      <c r="D658" s="32"/>
      <c r="G658" s="28">
        <v>160</v>
      </c>
      <c r="H658" s="30" t="str">
        <f t="shared" si="60"/>
        <v>508.160</v>
      </c>
      <c r="I658" s="31" t="s">
        <v>2265</v>
      </c>
      <c r="J658" s="29" t="str">
        <f t="shared" si="61"/>
        <v>508.160 - Роликовые с витыми роликами</v>
      </c>
      <c r="M658" s="50"/>
      <c r="N658" s="50"/>
      <c r="P658" s="48" t="s">
        <v>2937</v>
      </c>
      <c r="Q658" s="48" t="s">
        <v>2838</v>
      </c>
    </row>
    <row r="659" spans="4:17" ht="15" x14ac:dyDescent="0.25">
      <c r="D659" s="32"/>
      <c r="G659" s="28">
        <v>170</v>
      </c>
      <c r="H659" s="30" t="str">
        <f t="shared" si="60"/>
        <v>508.170</v>
      </c>
      <c r="I659" s="31" t="s">
        <v>2264</v>
      </c>
      <c r="J659" s="29" t="str">
        <f t="shared" si="61"/>
        <v>508.170 - Шариковые радиальноупорные</v>
      </c>
      <c r="M659" s="50"/>
      <c r="N659" s="50"/>
      <c r="P659" s="48" t="s">
        <v>2943</v>
      </c>
      <c r="Q659" s="48" t="s">
        <v>2832</v>
      </c>
    </row>
    <row r="660" spans="4:17" ht="15" x14ac:dyDescent="0.25">
      <c r="D660" s="32"/>
      <c r="G660" s="28">
        <v>180</v>
      </c>
      <c r="H660" s="30" t="str">
        <f t="shared" si="60"/>
        <v>508.180</v>
      </c>
      <c r="I660" s="31" t="s">
        <v>2263</v>
      </c>
      <c r="J660" s="29" t="str">
        <f t="shared" si="61"/>
        <v>508.180 - Роликовые конические</v>
      </c>
      <c r="M660" s="50"/>
      <c r="N660" s="50"/>
      <c r="P660" s="48" t="s">
        <v>2942</v>
      </c>
      <c r="Q660" s="48" t="s">
        <v>2833</v>
      </c>
    </row>
    <row r="661" spans="4:17" ht="15" x14ac:dyDescent="0.25">
      <c r="D661" s="32"/>
      <c r="G661" s="28">
        <v>190</v>
      </c>
      <c r="H661" s="30" t="str">
        <f t="shared" si="60"/>
        <v>508.190</v>
      </c>
      <c r="I661" s="31" t="s">
        <v>2262</v>
      </c>
      <c r="J661" s="29" t="str">
        <f t="shared" si="61"/>
        <v>508.190 - Упорные</v>
      </c>
      <c r="M661" s="50"/>
      <c r="N661" s="50"/>
      <c r="P661" s="48" t="s">
        <v>2940</v>
      </c>
      <c r="Q661" s="48" t="s">
        <v>2835</v>
      </c>
    </row>
    <row r="662" spans="4:17" ht="15" x14ac:dyDescent="0.25">
      <c r="D662" s="32"/>
      <c r="G662" s="28">
        <v>200</v>
      </c>
      <c r="H662" s="30" t="str">
        <f t="shared" si="60"/>
        <v>508.200</v>
      </c>
      <c r="I662" s="31" t="s">
        <v>2261</v>
      </c>
      <c r="J662" s="29" t="str">
        <f t="shared" si="61"/>
        <v>508.200 - Шарнирные</v>
      </c>
      <c r="M662" s="50"/>
      <c r="N662" s="50"/>
      <c r="P662" s="48" t="s">
        <v>2938</v>
      </c>
      <c r="Q662" s="48" t="s">
        <v>2837</v>
      </c>
    </row>
    <row r="663" spans="4:17" ht="15" x14ac:dyDescent="0.25">
      <c r="D663" s="32"/>
      <c r="G663" s="28">
        <v>210</v>
      </c>
      <c r="H663" s="30" t="str">
        <f t="shared" si="60"/>
        <v>508.210</v>
      </c>
      <c r="I663" s="31" t="s">
        <v>2260</v>
      </c>
      <c r="J663" s="29" t="str">
        <f t="shared" si="61"/>
        <v>508.210 - Свободные детали</v>
      </c>
      <c r="M663" s="50"/>
      <c r="N663" s="50"/>
      <c r="P663" s="48" t="s">
        <v>2944</v>
      </c>
      <c r="Q663" s="48" t="s">
        <v>2831</v>
      </c>
    </row>
    <row r="664" spans="4:17" ht="15" x14ac:dyDescent="0.25">
      <c r="D664" s="32"/>
      <c r="G664" s="28">
        <v>220</v>
      </c>
      <c r="H664" s="30" t="str">
        <f t="shared" si="60"/>
        <v>508.220</v>
      </c>
      <c r="I664" s="31" t="s">
        <v>2259</v>
      </c>
      <c r="J664" s="29" t="str">
        <f t="shared" si="61"/>
        <v>508.220 - ПЖТ</v>
      </c>
      <c r="M664" s="50"/>
      <c r="N664" s="50"/>
      <c r="P664" s="48" t="s">
        <v>2932</v>
      </c>
      <c r="Q664" s="48" t="s">
        <v>2843</v>
      </c>
    </row>
    <row r="665" spans="4:17" ht="15" x14ac:dyDescent="0.25">
      <c r="D665" s="32"/>
      <c r="G665" s="28">
        <v>230</v>
      </c>
      <c r="H665" s="30" t="str">
        <f t="shared" si="60"/>
        <v>508.230</v>
      </c>
      <c r="I665" s="31" t="s">
        <v>2258</v>
      </c>
      <c r="J665" s="29" t="str">
        <f t="shared" si="61"/>
        <v>508.230 - Игольчатые цилиндрические</v>
      </c>
      <c r="M665" s="50"/>
      <c r="N665" s="50"/>
      <c r="P665" s="48" t="s">
        <v>2947</v>
      </c>
      <c r="Q665" s="48" t="s">
        <v>2828</v>
      </c>
    </row>
    <row r="666" spans="4:17" ht="15" x14ac:dyDescent="0.25">
      <c r="D666" s="32"/>
      <c r="G666" s="28">
        <v>240</v>
      </c>
      <c r="H666" s="30" t="str">
        <f t="shared" si="60"/>
        <v>508.240</v>
      </c>
      <c r="I666" s="31" t="s">
        <v>2257</v>
      </c>
      <c r="J666" s="29" t="str">
        <f t="shared" si="61"/>
        <v>508.240 - Комплектующие и з\ч подшипников</v>
      </c>
      <c r="M666" s="50"/>
      <c r="N666" s="50"/>
      <c r="P666" s="48" t="s">
        <v>2939</v>
      </c>
      <c r="Q666" s="48" t="s">
        <v>2836</v>
      </c>
    </row>
    <row r="667" spans="4:17" ht="15" x14ac:dyDescent="0.25">
      <c r="D667" s="32"/>
      <c r="G667" s="28">
        <v>250</v>
      </c>
      <c r="H667" s="30" t="str">
        <f t="shared" si="60"/>
        <v>508.250</v>
      </c>
      <c r="I667" s="31" t="s">
        <v>2256</v>
      </c>
      <c r="J667" s="29" t="str">
        <f t="shared" si="61"/>
        <v>508.250 - Втулки шаровые, линейные направляющие</v>
      </c>
      <c r="M667" s="50"/>
      <c r="N667" s="50"/>
      <c r="P667" s="48" t="s">
        <v>2949</v>
      </c>
      <c r="Q667" s="48" t="s">
        <v>2826</v>
      </c>
    </row>
    <row r="668" spans="4:17" ht="15" x14ac:dyDescent="0.25">
      <c r="D668" s="32"/>
      <c r="G668" s="28">
        <v>260</v>
      </c>
      <c r="H668" s="30" t="str">
        <f t="shared" si="60"/>
        <v>508.260</v>
      </c>
      <c r="I668" s="31" t="s">
        <v>2255</v>
      </c>
      <c r="J668" s="29" t="str">
        <f t="shared" si="61"/>
        <v>508.260 - Скольжения</v>
      </c>
      <c r="M668" s="50"/>
      <c r="N668" s="50"/>
      <c r="P668" s="48" t="s">
        <v>2948</v>
      </c>
      <c r="Q668" s="48" t="s">
        <v>2827</v>
      </c>
    </row>
    <row r="669" spans="4:17" ht="15" x14ac:dyDescent="0.25">
      <c r="D669" s="32">
        <v>509</v>
      </c>
      <c r="E669" s="26" t="s">
        <v>2254</v>
      </c>
      <c r="F669" s="27" t="str">
        <f>D669&amp;" - "&amp;E669</f>
        <v>509 - Противопожарное оборудование</v>
      </c>
      <c r="M669" s="50"/>
      <c r="N669" s="50"/>
      <c r="P669" s="48" t="s">
        <v>2946</v>
      </c>
      <c r="Q669" s="48" t="s">
        <v>2829</v>
      </c>
    </row>
    <row r="670" spans="4:17" ht="15" x14ac:dyDescent="0.25">
      <c r="D670" s="32"/>
      <c r="G670" s="28">
        <v>110</v>
      </c>
      <c r="H670" s="30" t="str">
        <f t="shared" ref="H670:H683" si="62">$D$669&amp;"."&amp;G670</f>
        <v>509.110</v>
      </c>
      <c r="I670" s="31" t="s">
        <v>2253</v>
      </c>
      <c r="J670" s="29" t="str">
        <f t="shared" ref="J670:J683" si="63">H670&amp;" - "&amp;I670</f>
        <v>509.110 - Стволы,рукава</v>
      </c>
      <c r="M670" s="50"/>
      <c r="N670" s="50"/>
      <c r="P670" s="48" t="s">
        <v>2956</v>
      </c>
      <c r="Q670" s="48" t="s">
        <v>2817</v>
      </c>
    </row>
    <row r="671" spans="4:17" ht="15" x14ac:dyDescent="0.25">
      <c r="D671" s="32"/>
      <c r="G671" s="28">
        <v>120</v>
      </c>
      <c r="H671" s="30" t="str">
        <f t="shared" si="62"/>
        <v>509.120</v>
      </c>
      <c r="I671" s="31" t="s">
        <v>2252</v>
      </c>
      <c r="J671" s="29" t="str">
        <f t="shared" si="63"/>
        <v>509.120 - Комплектующие,запчасти к противопож.оборуд.</v>
      </c>
      <c r="M671" s="50"/>
      <c r="N671" s="50"/>
      <c r="P671" s="48" t="s">
        <v>2967</v>
      </c>
      <c r="Q671" s="48" t="s">
        <v>2808</v>
      </c>
    </row>
    <row r="672" spans="4:17" ht="15" x14ac:dyDescent="0.25">
      <c r="D672" s="32"/>
      <c r="G672" s="28">
        <v>130</v>
      </c>
      <c r="H672" s="30" t="str">
        <f t="shared" si="62"/>
        <v>509.130</v>
      </c>
      <c r="I672" s="31" t="s">
        <v>2251</v>
      </c>
      <c r="J672" s="29" t="str">
        <f t="shared" si="63"/>
        <v>509.130 - Противопожар.оборудование.Огнетушители</v>
      </c>
      <c r="M672" s="50"/>
      <c r="N672" s="50"/>
      <c r="P672" s="48" t="s">
        <v>2966</v>
      </c>
      <c r="Q672" s="48" t="s">
        <v>2053</v>
      </c>
    </row>
    <row r="673" spans="4:17" ht="15" x14ac:dyDescent="0.25">
      <c r="D673" s="32"/>
      <c r="G673" s="28">
        <v>140</v>
      </c>
      <c r="H673" s="30" t="str">
        <f t="shared" si="62"/>
        <v>509.140</v>
      </c>
      <c r="I673" s="31" t="s">
        <v>2250</v>
      </c>
      <c r="J673" s="29" t="str">
        <f t="shared" si="63"/>
        <v>509.140 - Огнетушители углекислотные</v>
      </c>
      <c r="M673" s="50"/>
      <c r="N673" s="50"/>
      <c r="P673" s="48" t="s">
        <v>2984</v>
      </c>
      <c r="Q673" s="48" t="s">
        <v>2791</v>
      </c>
    </row>
    <row r="674" spans="4:17" ht="15" x14ac:dyDescent="0.25">
      <c r="D674" s="32"/>
      <c r="G674" s="28">
        <v>150</v>
      </c>
      <c r="H674" s="30" t="str">
        <f t="shared" si="62"/>
        <v>509.150</v>
      </c>
      <c r="I674" s="31" t="s">
        <v>2249</v>
      </c>
      <c r="J674" s="29" t="str">
        <f t="shared" si="63"/>
        <v>509.150 - Огнетушители порошковые</v>
      </c>
      <c r="M674" s="50"/>
      <c r="N674" s="50"/>
      <c r="P674" s="48" t="s">
        <v>2983</v>
      </c>
      <c r="Q674" s="48" t="s">
        <v>2792</v>
      </c>
    </row>
    <row r="675" spans="4:17" ht="15" x14ac:dyDescent="0.25">
      <c r="D675" s="32"/>
      <c r="G675" s="28">
        <v>160</v>
      </c>
      <c r="H675" s="30" t="str">
        <f t="shared" si="62"/>
        <v>509.160</v>
      </c>
      <c r="I675" s="31" t="s">
        <v>2248</v>
      </c>
      <c r="J675" s="29" t="str">
        <f t="shared" si="63"/>
        <v>509.160 - Гидранты</v>
      </c>
      <c r="M675" s="50"/>
      <c r="N675" s="50"/>
      <c r="P675" s="48" t="s">
        <v>2982</v>
      </c>
      <c r="Q675" s="48" t="s">
        <v>2793</v>
      </c>
    </row>
    <row r="676" spans="4:17" ht="15" x14ac:dyDescent="0.25">
      <c r="D676" s="32"/>
      <c r="G676" s="28">
        <v>170</v>
      </c>
      <c r="H676" s="30" t="str">
        <f t="shared" si="62"/>
        <v>509.170</v>
      </c>
      <c r="I676" s="31" t="s">
        <v>2247</v>
      </c>
      <c r="J676" s="29" t="str">
        <f t="shared" si="63"/>
        <v>509.170 - Системы(устройства) пожаротушения отечественного производства</v>
      </c>
      <c r="M676" s="50"/>
      <c r="N676" s="50"/>
      <c r="P676" s="48" t="s">
        <v>2979</v>
      </c>
      <c r="Q676" s="48" t="s">
        <v>2796</v>
      </c>
    </row>
    <row r="677" spans="4:17" ht="15" x14ac:dyDescent="0.25">
      <c r="D677" s="32"/>
      <c r="G677" s="28">
        <v>180</v>
      </c>
      <c r="H677" s="30" t="str">
        <f t="shared" si="62"/>
        <v>509.180</v>
      </c>
      <c r="I677" s="31" t="s">
        <v>2246</v>
      </c>
      <c r="J677" s="29" t="str">
        <f t="shared" si="63"/>
        <v>509.180 - Системы(устройства) пожаротушения зарубежного производства</v>
      </c>
      <c r="M677" s="50"/>
      <c r="N677" s="50"/>
      <c r="P677" s="48" t="s">
        <v>2986</v>
      </c>
      <c r="Q677" s="48" t="s">
        <v>2789</v>
      </c>
    </row>
    <row r="678" spans="4:17" ht="15" x14ac:dyDescent="0.25">
      <c r="D678" s="32"/>
      <c r="G678" s="28">
        <v>190</v>
      </c>
      <c r="H678" s="30" t="str">
        <f t="shared" si="62"/>
        <v>509.190</v>
      </c>
      <c r="I678" s="31" t="s">
        <v>2245</v>
      </c>
      <c r="J678" s="29" t="str">
        <f t="shared" si="63"/>
        <v>509.190 - Клапаны противопожарные</v>
      </c>
      <c r="M678" s="50"/>
      <c r="N678" s="50"/>
      <c r="P678" s="48" t="s">
        <v>2976</v>
      </c>
      <c r="Q678" s="48" t="s">
        <v>2799</v>
      </c>
    </row>
    <row r="679" spans="4:17" ht="15" x14ac:dyDescent="0.25">
      <c r="D679" s="32"/>
      <c r="G679" s="28">
        <v>200</v>
      </c>
      <c r="H679" s="30" t="str">
        <f t="shared" si="62"/>
        <v>509.200</v>
      </c>
      <c r="I679" s="31" t="s">
        <v>2244</v>
      </c>
      <c r="J679" s="29" t="str">
        <f t="shared" si="63"/>
        <v>509.200 - Противопожар.оборудование.Противопожарные модули и генераторы</v>
      </c>
      <c r="M679" s="50"/>
      <c r="N679" s="50"/>
      <c r="P679" s="48" t="s">
        <v>3400</v>
      </c>
      <c r="Q679" s="48" t="s">
        <v>2351</v>
      </c>
    </row>
    <row r="680" spans="4:17" ht="15" x14ac:dyDescent="0.25">
      <c r="D680" s="32"/>
      <c r="G680" s="28">
        <v>210</v>
      </c>
      <c r="H680" s="30" t="str">
        <f t="shared" si="62"/>
        <v>509.210</v>
      </c>
      <c r="I680" s="31" t="s">
        <v>2243</v>
      </c>
      <c r="J680" s="29" t="str">
        <f t="shared" si="63"/>
        <v>509.210 - Шкафы пожарные</v>
      </c>
      <c r="M680" s="50"/>
      <c r="N680" s="50"/>
      <c r="P680" s="48" t="s">
        <v>3599</v>
      </c>
      <c r="Q680" s="48" t="s">
        <v>2161</v>
      </c>
    </row>
    <row r="681" spans="4:17" ht="15" x14ac:dyDescent="0.25">
      <c r="D681" s="32"/>
      <c r="G681" s="28">
        <v>220</v>
      </c>
      <c r="H681" s="30" t="str">
        <f t="shared" si="62"/>
        <v>509.220</v>
      </c>
      <c r="I681" s="31" t="s">
        <v>2242</v>
      </c>
      <c r="J681" s="29" t="str">
        <f t="shared" si="63"/>
        <v>509.220 - Огнетушители самосрабатываемые</v>
      </c>
      <c r="M681" s="50"/>
      <c r="N681" s="50"/>
      <c r="P681" s="48" t="s">
        <v>3600</v>
      </c>
      <c r="Q681" s="48" t="s">
        <v>2160</v>
      </c>
    </row>
    <row r="682" spans="4:17" ht="15" x14ac:dyDescent="0.25">
      <c r="G682" s="28">
        <v>230</v>
      </c>
      <c r="H682" s="30" t="str">
        <f t="shared" si="62"/>
        <v>509.230</v>
      </c>
      <c r="I682" s="31" t="s">
        <v>2241</v>
      </c>
      <c r="J682" s="29" t="str">
        <f t="shared" si="63"/>
        <v>509.230 - Оросители</v>
      </c>
      <c r="M682" s="50"/>
      <c r="N682" s="50"/>
      <c r="P682" s="48" t="s">
        <v>3601</v>
      </c>
      <c r="Q682" s="48" t="s">
        <v>2159</v>
      </c>
    </row>
    <row r="683" spans="4:17" ht="15" x14ac:dyDescent="0.25">
      <c r="G683" s="28">
        <v>240</v>
      </c>
      <c r="H683" s="30" t="str">
        <f t="shared" si="62"/>
        <v>509.240</v>
      </c>
      <c r="I683" s="31" t="s">
        <v>2240</v>
      </c>
      <c r="J683" s="29" t="str">
        <f t="shared" si="63"/>
        <v>509.240 - Щиты пожарные.</v>
      </c>
      <c r="M683" s="50"/>
      <c r="N683" s="50"/>
      <c r="P683" s="48" t="s">
        <v>3602</v>
      </c>
      <c r="Q683" s="48" t="s">
        <v>2158</v>
      </c>
    </row>
    <row r="684" spans="4:17" ht="15" x14ac:dyDescent="0.25">
      <c r="D684" s="32">
        <v>510</v>
      </c>
      <c r="E684" s="26" t="s">
        <v>2239</v>
      </c>
      <c r="F684" s="27" t="str">
        <f>D684&amp;" - "&amp;E684</f>
        <v>510 - Электротехническое оборудование</v>
      </c>
      <c r="M684" s="50"/>
      <c r="N684" s="50"/>
      <c r="P684" s="48" t="s">
        <v>3643</v>
      </c>
      <c r="Q684" s="48" t="s">
        <v>2116</v>
      </c>
    </row>
    <row r="685" spans="4:17" ht="15" x14ac:dyDescent="0.25">
      <c r="D685" s="32"/>
      <c r="G685" s="28">
        <v>110</v>
      </c>
      <c r="H685" s="30" t="str">
        <f t="shared" ref="H685:H704" si="64">$D$684&amp;"."&amp;G685</f>
        <v>510.110</v>
      </c>
      <c r="I685" s="26" t="s">
        <v>2238</v>
      </c>
      <c r="J685" s="29" t="str">
        <f t="shared" ref="J685:J704" si="65">H685&amp;" - "&amp;I685</f>
        <v>510.110 - Вводные устройства</v>
      </c>
      <c r="M685" s="50"/>
      <c r="N685" s="50"/>
      <c r="P685" s="48" t="s">
        <v>3327</v>
      </c>
      <c r="Q685" s="48" t="s">
        <v>2427</v>
      </c>
    </row>
    <row r="686" spans="4:17" ht="15" x14ac:dyDescent="0.25">
      <c r="D686" s="32"/>
      <c r="G686" s="28">
        <v>120</v>
      </c>
      <c r="H686" s="30" t="str">
        <f t="shared" si="64"/>
        <v>510.120</v>
      </c>
      <c r="I686" s="26" t="s">
        <v>2237</v>
      </c>
      <c r="J686" s="29" t="str">
        <f t="shared" si="65"/>
        <v>510.120 - Выключатели и переключатели</v>
      </c>
      <c r="M686" s="50"/>
      <c r="N686" s="50"/>
      <c r="P686" s="48" t="s">
        <v>3213</v>
      </c>
      <c r="Q686" s="48" t="s">
        <v>2553</v>
      </c>
    </row>
    <row r="687" spans="4:17" ht="15" x14ac:dyDescent="0.25">
      <c r="D687" s="32"/>
      <c r="G687" s="28">
        <v>130</v>
      </c>
      <c r="H687" s="30" t="str">
        <f t="shared" si="64"/>
        <v>510.130</v>
      </c>
      <c r="I687" s="26" t="s">
        <v>2236</v>
      </c>
      <c r="J687" s="29" t="str">
        <f t="shared" si="65"/>
        <v>510.130 - Генераторы</v>
      </c>
      <c r="M687" s="50"/>
      <c r="N687" s="50"/>
      <c r="P687" s="48" t="s">
        <v>3298</v>
      </c>
      <c r="Q687" s="48" t="s">
        <v>2461</v>
      </c>
    </row>
    <row r="688" spans="4:17" ht="12" customHeight="1" x14ac:dyDescent="0.25">
      <c r="D688" s="32"/>
      <c r="G688" s="28">
        <v>140</v>
      </c>
      <c r="H688" s="30" t="str">
        <f t="shared" si="64"/>
        <v>510.140</v>
      </c>
      <c r="I688" s="26" t="s">
        <v>3780</v>
      </c>
      <c r="J688" s="29" t="str">
        <f t="shared" si="65"/>
        <v>510.140 - Датчики (Электротехническое оборудование)</v>
      </c>
      <c r="M688" s="50"/>
      <c r="N688" s="50"/>
      <c r="P688" s="48" t="s">
        <v>3016</v>
      </c>
      <c r="Q688" s="48" t="s">
        <v>2754</v>
      </c>
    </row>
    <row r="689" spans="4:17" ht="15" x14ac:dyDescent="0.25">
      <c r="D689" s="32"/>
      <c r="G689" s="28">
        <v>150</v>
      </c>
      <c r="H689" s="30" t="str">
        <f t="shared" si="64"/>
        <v>510.150</v>
      </c>
      <c r="I689" s="26" t="s">
        <v>2235</v>
      </c>
      <c r="J689" s="29" t="str">
        <f t="shared" si="65"/>
        <v>510.150 - Изоляторы</v>
      </c>
      <c r="M689" s="50"/>
      <c r="N689" s="50"/>
      <c r="P689" s="48" t="s">
        <v>3474</v>
      </c>
      <c r="Q689" s="48" t="s">
        <v>3775</v>
      </c>
    </row>
    <row r="690" spans="4:17" ht="12" customHeight="1" x14ac:dyDescent="0.25">
      <c r="D690" s="32"/>
      <c r="G690" s="28">
        <v>160</v>
      </c>
      <c r="H690" s="30" t="str">
        <f t="shared" si="64"/>
        <v>510.160</v>
      </c>
      <c r="I690" s="26" t="s">
        <v>2234</v>
      </c>
      <c r="J690" s="29" t="str">
        <f t="shared" si="65"/>
        <v>510.160 - Инверторы</v>
      </c>
      <c r="M690" s="50"/>
      <c r="N690" s="50"/>
      <c r="P690" s="48" t="s">
        <v>3490</v>
      </c>
      <c r="Q690" s="48" t="s">
        <v>3776</v>
      </c>
    </row>
    <row r="691" spans="4:17" ht="15" x14ac:dyDescent="0.25">
      <c r="D691" s="32"/>
      <c r="G691" s="28">
        <v>170</v>
      </c>
      <c r="H691" s="30" t="str">
        <f t="shared" si="64"/>
        <v>510.170</v>
      </c>
      <c r="I691" s="26" t="s">
        <v>2233</v>
      </c>
      <c r="J691" s="29" t="str">
        <f t="shared" si="65"/>
        <v>510.170 - Инструмент путевой</v>
      </c>
      <c r="M691" s="50"/>
      <c r="N691" s="50"/>
      <c r="P691" s="48" t="s">
        <v>3196</v>
      </c>
      <c r="Q691" s="48" t="s">
        <v>2571</v>
      </c>
    </row>
    <row r="692" spans="4:17" ht="15" x14ac:dyDescent="0.25">
      <c r="D692" s="32"/>
      <c r="G692" s="28">
        <v>180</v>
      </c>
      <c r="H692" s="30" t="str">
        <f t="shared" si="64"/>
        <v>510.180</v>
      </c>
      <c r="I692" s="26" t="s">
        <v>2232</v>
      </c>
      <c r="J692" s="29" t="str">
        <f t="shared" si="65"/>
        <v>510.180 - Кабели</v>
      </c>
      <c r="M692" s="50"/>
      <c r="N692" s="50"/>
      <c r="P692" s="48" t="s">
        <v>3425</v>
      </c>
      <c r="Q692" s="48" t="s">
        <v>2325</v>
      </c>
    </row>
    <row r="693" spans="4:17" ht="15" x14ac:dyDescent="0.25">
      <c r="D693" s="32"/>
      <c r="G693" s="28">
        <v>190</v>
      </c>
      <c r="H693" s="30" t="str">
        <f t="shared" si="64"/>
        <v>510.190</v>
      </c>
      <c r="I693" s="26" t="s">
        <v>2231</v>
      </c>
      <c r="J693" s="29" t="str">
        <f t="shared" si="65"/>
        <v>510.190 - Клеемные коробки и ящики</v>
      </c>
      <c r="M693" s="50"/>
      <c r="N693" s="50"/>
      <c r="P693" s="48" t="s">
        <v>3178</v>
      </c>
      <c r="Q693" s="48" t="s">
        <v>2590</v>
      </c>
    </row>
    <row r="694" spans="4:17" ht="15" x14ac:dyDescent="0.25">
      <c r="D694" s="32"/>
      <c r="G694" s="28">
        <v>200</v>
      </c>
      <c r="H694" s="30" t="str">
        <f t="shared" si="64"/>
        <v>510.200</v>
      </c>
      <c r="I694" s="26" t="s">
        <v>2230</v>
      </c>
      <c r="J694" s="29" t="str">
        <f t="shared" si="65"/>
        <v>510.200 - Коммутаторы</v>
      </c>
      <c r="M694" s="50"/>
      <c r="N694" s="50"/>
      <c r="P694" s="48" t="s">
        <v>3446</v>
      </c>
      <c r="Q694" s="48" t="s">
        <v>2309</v>
      </c>
    </row>
    <row r="695" spans="4:17" ht="15" x14ac:dyDescent="0.25">
      <c r="D695" s="32"/>
      <c r="G695" s="28">
        <v>210</v>
      </c>
      <c r="H695" s="30" t="str">
        <f t="shared" si="64"/>
        <v>510.210</v>
      </c>
      <c r="I695" s="26" t="s">
        <v>2229</v>
      </c>
      <c r="J695" s="29" t="str">
        <f t="shared" si="65"/>
        <v>510.210 - Контакторы и реле</v>
      </c>
      <c r="M695" s="50"/>
      <c r="N695" s="50"/>
      <c r="P695" s="48" t="s">
        <v>3472</v>
      </c>
      <c r="Q695" s="48" t="s">
        <v>2285</v>
      </c>
    </row>
    <row r="696" spans="4:17" ht="15" x14ac:dyDescent="0.25">
      <c r="D696" s="32"/>
      <c r="G696" s="28">
        <v>220</v>
      </c>
      <c r="H696" s="30" t="str">
        <f t="shared" si="64"/>
        <v>510.220</v>
      </c>
      <c r="I696" s="26" t="s">
        <v>2228</v>
      </c>
      <c r="J696" s="29" t="str">
        <f t="shared" si="65"/>
        <v>510.220 - Нестандартное электротехническое шкафное оборудование</v>
      </c>
      <c r="M696" s="50"/>
      <c r="N696" s="50"/>
      <c r="P696" s="48" t="s">
        <v>3018</v>
      </c>
      <c r="Q696" s="48" t="s">
        <v>2752</v>
      </c>
    </row>
    <row r="697" spans="4:17" ht="15" x14ac:dyDescent="0.25">
      <c r="D697" s="32"/>
      <c r="G697" s="28">
        <v>230</v>
      </c>
      <c r="H697" s="30" t="str">
        <f t="shared" si="64"/>
        <v>510.230</v>
      </c>
      <c r="I697" s="26" t="s">
        <v>2227</v>
      </c>
      <c r="J697" s="29" t="str">
        <f t="shared" si="65"/>
        <v>510.230 - Пускатели</v>
      </c>
      <c r="M697" s="50"/>
      <c r="N697" s="50"/>
      <c r="P697" s="48" t="s">
        <v>3276</v>
      </c>
      <c r="Q697" s="48" t="s">
        <v>2485</v>
      </c>
    </row>
    <row r="698" spans="4:17" ht="15" x14ac:dyDescent="0.25">
      <c r="D698" s="32"/>
      <c r="G698" s="28">
        <v>240</v>
      </c>
      <c r="H698" s="30" t="str">
        <f t="shared" si="64"/>
        <v>510.240</v>
      </c>
      <c r="I698" s="26" t="s">
        <v>2226</v>
      </c>
      <c r="J698" s="29" t="str">
        <f t="shared" si="65"/>
        <v>510.240 - Разъемы</v>
      </c>
      <c r="M698" s="50"/>
      <c r="N698" s="50"/>
      <c r="P698" s="48" t="s">
        <v>3202</v>
      </c>
      <c r="Q698" s="48" t="s">
        <v>2565</v>
      </c>
    </row>
    <row r="699" spans="4:17" ht="15" x14ac:dyDescent="0.25">
      <c r="D699" s="32"/>
      <c r="G699" s="28">
        <v>250</v>
      </c>
      <c r="H699" s="30" t="str">
        <f t="shared" si="64"/>
        <v>510.250</v>
      </c>
      <c r="I699" s="26" t="s">
        <v>2225</v>
      </c>
      <c r="J699" s="29" t="str">
        <f t="shared" si="65"/>
        <v>510.250 - Сигнальные системы</v>
      </c>
      <c r="M699" s="50"/>
      <c r="N699" s="50"/>
      <c r="P699" s="48" t="s">
        <v>3323</v>
      </c>
      <c r="Q699" s="48" t="s">
        <v>2431</v>
      </c>
    </row>
    <row r="700" spans="4:17" ht="15" x14ac:dyDescent="0.25">
      <c r="D700" s="32"/>
      <c r="G700" s="28">
        <v>260</v>
      </c>
      <c r="H700" s="30" t="str">
        <f t="shared" si="64"/>
        <v>510.260</v>
      </c>
      <c r="I700" s="26" t="s">
        <v>2224</v>
      </c>
      <c r="J700" s="29" t="str">
        <f t="shared" si="65"/>
        <v>510.260 - Стандартное электротехническое шкафное оборудование</v>
      </c>
      <c r="M700" s="50"/>
      <c r="N700" s="50"/>
      <c r="P700" s="48" t="s">
        <v>3156</v>
      </c>
      <c r="Q700" s="48" t="s">
        <v>2612</v>
      </c>
    </row>
    <row r="701" spans="4:17" ht="15" x14ac:dyDescent="0.25">
      <c r="D701" s="32"/>
      <c r="G701" s="28">
        <v>270</v>
      </c>
      <c r="H701" s="30" t="str">
        <f t="shared" si="64"/>
        <v>510.270</v>
      </c>
      <c r="I701" s="26" t="s">
        <v>2223</v>
      </c>
      <c r="J701" s="29" t="str">
        <f t="shared" si="65"/>
        <v>510.270 - Трансформаторы</v>
      </c>
      <c r="M701" s="50"/>
      <c r="N701" s="50"/>
      <c r="P701" s="48" t="s">
        <v>3223</v>
      </c>
      <c r="Q701" s="48" t="s">
        <v>2542</v>
      </c>
    </row>
    <row r="702" spans="4:17" ht="15" x14ac:dyDescent="0.25">
      <c r="D702" s="32"/>
      <c r="G702" s="28">
        <v>280</v>
      </c>
      <c r="H702" s="30" t="str">
        <f t="shared" si="64"/>
        <v>510.280</v>
      </c>
      <c r="I702" s="26" t="s">
        <v>2222</v>
      </c>
      <c r="J702" s="29" t="str">
        <f t="shared" si="65"/>
        <v>510.280 - Электродвигатели</v>
      </c>
      <c r="M702" s="50"/>
      <c r="N702" s="50"/>
      <c r="P702" s="48" t="s">
        <v>3198</v>
      </c>
      <c r="Q702" s="48" t="s">
        <v>2569</v>
      </c>
    </row>
    <row r="703" spans="4:17" ht="15" x14ac:dyDescent="0.25">
      <c r="D703" s="32"/>
      <c r="G703" s="28">
        <v>290</v>
      </c>
      <c r="H703" s="30" t="str">
        <f t="shared" si="64"/>
        <v>510.290</v>
      </c>
      <c r="I703" s="26" t="s">
        <v>2221</v>
      </c>
      <c r="J703" s="29" t="str">
        <f t="shared" si="65"/>
        <v xml:space="preserve">510.290 - Электротехническое оборудование. </v>
      </c>
      <c r="M703" s="50"/>
      <c r="N703" s="50"/>
      <c r="P703" s="48" t="s">
        <v>3329</v>
      </c>
      <c r="Q703" s="48" t="s">
        <v>2424</v>
      </c>
    </row>
    <row r="704" spans="4:17" ht="15" x14ac:dyDescent="0.25">
      <c r="D704" s="32"/>
      <c r="G704" s="28">
        <v>300</v>
      </c>
      <c r="H704" s="30" t="str">
        <f t="shared" si="64"/>
        <v>510.300</v>
      </c>
      <c r="I704" s="26" t="s">
        <v>2220</v>
      </c>
      <c r="J704" s="29" t="str">
        <f t="shared" si="65"/>
        <v>510.300 - Электрощиты</v>
      </c>
      <c r="M704" s="50"/>
      <c r="N704" s="50"/>
      <c r="P704" s="48" t="s">
        <v>3404</v>
      </c>
      <c r="Q704" s="48" t="s">
        <v>2347</v>
      </c>
    </row>
    <row r="705" spans="4:17" ht="15" x14ac:dyDescent="0.25">
      <c r="D705" s="32">
        <v>511</v>
      </c>
      <c r="E705" s="26" t="s">
        <v>2219</v>
      </c>
      <c r="F705" s="27" t="str">
        <f>D705&amp;" - "&amp;E705</f>
        <v>511 - Железнодорожное оборудование</v>
      </c>
      <c r="M705" s="50"/>
      <c r="N705" s="50"/>
      <c r="P705" s="48" t="s">
        <v>3406</v>
      </c>
      <c r="Q705" s="48" t="s">
        <v>2345</v>
      </c>
    </row>
    <row r="706" spans="4:17" ht="15" x14ac:dyDescent="0.25">
      <c r="D706" s="32"/>
      <c r="G706" s="28">
        <v>110</v>
      </c>
      <c r="H706" s="30" t="str">
        <f t="shared" ref="H706:H721" si="66">$D$705&amp;"."&amp;G706</f>
        <v>511.110</v>
      </c>
      <c r="I706" s="31" t="s">
        <v>2218</v>
      </c>
      <c r="J706" s="29" t="str">
        <f t="shared" ref="J706:J721" si="67">H706&amp;" - "&amp;I706</f>
        <v>511.110 - Тепловозы</v>
      </c>
      <c r="M706" s="50"/>
      <c r="N706" s="50"/>
      <c r="P706" s="48" t="s">
        <v>3222</v>
      </c>
      <c r="Q706" s="48" t="s">
        <v>2543</v>
      </c>
    </row>
    <row r="707" spans="4:17" ht="15" x14ac:dyDescent="0.25">
      <c r="D707" s="32"/>
      <c r="G707" s="28">
        <v>120</v>
      </c>
      <c r="H707" s="30" t="str">
        <f t="shared" si="66"/>
        <v>511.120</v>
      </c>
      <c r="I707" s="31" t="s">
        <v>2217</v>
      </c>
      <c r="J707" s="29" t="str">
        <f t="shared" si="67"/>
        <v>511.120 - Электровозы</v>
      </c>
      <c r="M707" s="50"/>
      <c r="N707" s="50"/>
      <c r="P707" s="48" t="s">
        <v>3254</v>
      </c>
      <c r="Q707" s="48" t="s">
        <v>2507</v>
      </c>
    </row>
    <row r="708" spans="4:17" ht="15" x14ac:dyDescent="0.25">
      <c r="D708" s="32"/>
      <c r="G708" s="28">
        <v>130</v>
      </c>
      <c r="H708" s="30" t="str">
        <f t="shared" si="66"/>
        <v>511.130</v>
      </c>
      <c r="I708" s="31" t="s">
        <v>2216</v>
      </c>
      <c r="J708" s="29" t="str">
        <f t="shared" si="67"/>
        <v>511.130 - Думпкары</v>
      </c>
      <c r="M708" s="50"/>
      <c r="N708" s="50"/>
      <c r="P708" s="48" t="s">
        <v>3258</v>
      </c>
      <c r="Q708" s="48" t="s">
        <v>1030</v>
      </c>
    </row>
    <row r="709" spans="4:17" ht="15" x14ac:dyDescent="0.25">
      <c r="D709" s="32"/>
      <c r="G709" s="28">
        <v>140</v>
      </c>
      <c r="H709" s="30" t="str">
        <f t="shared" si="66"/>
        <v>511.140</v>
      </c>
      <c r="I709" s="31" t="s">
        <v>2215</v>
      </c>
      <c r="J709" s="29" t="str">
        <f t="shared" si="67"/>
        <v>511.140 - Вагоны</v>
      </c>
      <c r="M709" s="50"/>
      <c r="N709" s="50"/>
      <c r="P709" s="48" t="s">
        <v>3019</v>
      </c>
      <c r="Q709" s="48" t="s">
        <v>2751</v>
      </c>
    </row>
    <row r="710" spans="4:17" ht="15" x14ac:dyDescent="0.25">
      <c r="D710" s="32"/>
      <c r="G710" s="28">
        <v>150</v>
      </c>
      <c r="H710" s="30" t="str">
        <f t="shared" si="66"/>
        <v>511.150</v>
      </c>
      <c r="I710" s="31" t="s">
        <v>2214</v>
      </c>
      <c r="J710" s="29" t="str">
        <f t="shared" si="67"/>
        <v>511.150 - Тормозное оборудование</v>
      </c>
      <c r="M710" s="50"/>
      <c r="N710" s="50"/>
      <c r="P710" s="48" t="s">
        <v>3552</v>
      </c>
      <c r="Q710" s="48" t="s">
        <v>2208</v>
      </c>
    </row>
    <row r="711" spans="4:17" ht="15" x14ac:dyDescent="0.25">
      <c r="D711" s="32"/>
      <c r="G711" s="28">
        <v>160</v>
      </c>
      <c r="H711" s="30" t="str">
        <f t="shared" si="66"/>
        <v>511.160</v>
      </c>
      <c r="I711" s="31" t="s">
        <v>2213</v>
      </c>
      <c r="J711" s="29" t="str">
        <f t="shared" si="67"/>
        <v>511.160 - Уборочные машины</v>
      </c>
      <c r="M711" s="50"/>
      <c r="N711" s="50"/>
      <c r="P711" s="48" t="s">
        <v>2900</v>
      </c>
      <c r="Q711" s="48" t="s">
        <v>2879</v>
      </c>
    </row>
    <row r="712" spans="4:17" ht="15" x14ac:dyDescent="0.25">
      <c r="D712" s="32"/>
      <c r="G712" s="28">
        <v>170</v>
      </c>
      <c r="H712" s="30" t="str">
        <f t="shared" si="66"/>
        <v>511.170</v>
      </c>
      <c r="I712" s="31" t="s">
        <v>2212</v>
      </c>
      <c r="J712" s="29" t="str">
        <f t="shared" si="67"/>
        <v>511.170 - Стрелочные переводы</v>
      </c>
      <c r="M712" s="50"/>
      <c r="N712" s="50"/>
      <c r="P712" s="48" t="s">
        <v>2901</v>
      </c>
      <c r="Q712" s="48" t="s">
        <v>2878</v>
      </c>
    </row>
    <row r="713" spans="4:17" ht="15" x14ac:dyDescent="0.25">
      <c r="D713" s="32"/>
      <c r="G713" s="28">
        <v>180</v>
      </c>
      <c r="H713" s="30" t="str">
        <f t="shared" si="66"/>
        <v>511.180</v>
      </c>
      <c r="I713" s="31" t="s">
        <v>2211</v>
      </c>
      <c r="J713" s="29" t="str">
        <f t="shared" si="67"/>
        <v>511.180 - Машины и инструменты для ремонтных работ</v>
      </c>
      <c r="M713" s="50"/>
      <c r="N713" s="50"/>
      <c r="P713" s="48" t="s">
        <v>2899</v>
      </c>
      <c r="Q713" s="48" t="s">
        <v>1099</v>
      </c>
    </row>
    <row r="714" spans="4:17" ht="15" x14ac:dyDescent="0.25">
      <c r="D714" s="32"/>
      <c r="G714" s="28">
        <v>190</v>
      </c>
      <c r="H714" s="30" t="str">
        <f t="shared" si="66"/>
        <v>511.190</v>
      </c>
      <c r="I714" s="31" t="s">
        <v>2210</v>
      </c>
      <c r="J714" s="29" t="str">
        <f t="shared" si="67"/>
        <v>511.190 - Дизели</v>
      </c>
      <c r="M714" s="50"/>
      <c r="N714" s="50"/>
      <c r="P714" s="48" t="s">
        <v>3029</v>
      </c>
      <c r="Q714" s="48" t="s">
        <v>2740</v>
      </c>
    </row>
    <row r="715" spans="4:17" ht="15" x14ac:dyDescent="0.25">
      <c r="D715" s="32"/>
      <c r="G715" s="28">
        <v>200</v>
      </c>
      <c r="H715" s="30" t="str">
        <f t="shared" si="66"/>
        <v>511.200</v>
      </c>
      <c r="I715" s="31" t="s">
        <v>3779</v>
      </c>
      <c r="J715" s="29" t="str">
        <f t="shared" si="67"/>
        <v>511.200 - Компрессоры (Железнодорожное оборудование)</v>
      </c>
      <c r="M715" s="50"/>
      <c r="N715" s="50"/>
      <c r="P715" s="48" t="s">
        <v>3002</v>
      </c>
      <c r="Q715" s="48" t="s">
        <v>2769</v>
      </c>
    </row>
    <row r="716" spans="4:17" ht="15" x14ac:dyDescent="0.25">
      <c r="D716" s="32"/>
      <c r="G716" s="28">
        <v>210</v>
      </c>
      <c r="H716" s="30" t="str">
        <f t="shared" si="66"/>
        <v>511.210</v>
      </c>
      <c r="I716" s="31" t="s">
        <v>2209</v>
      </c>
      <c r="J716" s="29" t="str">
        <f t="shared" si="67"/>
        <v>511.210 - Краны управления тепловозов,электровозов</v>
      </c>
      <c r="M716" s="50"/>
      <c r="N716" s="50"/>
      <c r="P716" s="48" t="s">
        <v>3001</v>
      </c>
      <c r="Q716" s="48" t="s">
        <v>2770</v>
      </c>
    </row>
    <row r="717" spans="4:17" ht="15" x14ac:dyDescent="0.25">
      <c r="D717" s="32"/>
      <c r="G717" s="28">
        <v>220</v>
      </c>
      <c r="H717" s="30" t="str">
        <f t="shared" si="66"/>
        <v>511.220</v>
      </c>
      <c r="I717" s="31" t="s">
        <v>2208</v>
      </c>
      <c r="J717" s="29" t="str">
        <f t="shared" si="67"/>
        <v>511.220 - Цилиндры</v>
      </c>
      <c r="M717" s="50"/>
      <c r="N717" s="50"/>
      <c r="P717" s="48" t="s">
        <v>3004</v>
      </c>
      <c r="Q717" s="48" t="s">
        <v>2767</v>
      </c>
    </row>
    <row r="718" spans="4:17" ht="15" x14ac:dyDescent="0.25">
      <c r="D718" s="32"/>
      <c r="G718" s="28">
        <v>230</v>
      </c>
      <c r="H718" s="30" t="str">
        <f t="shared" si="66"/>
        <v>511.230</v>
      </c>
      <c r="I718" s="31" t="s">
        <v>2207</v>
      </c>
      <c r="J718" s="29" t="str">
        <f t="shared" si="67"/>
        <v>511.230 - Датчики тормозные</v>
      </c>
      <c r="M718" s="50"/>
      <c r="N718" s="50"/>
      <c r="P718" s="48" t="s">
        <v>3003</v>
      </c>
      <c r="Q718" s="48" t="s">
        <v>2768</v>
      </c>
    </row>
    <row r="719" spans="4:17" ht="15" x14ac:dyDescent="0.25">
      <c r="D719" s="32"/>
      <c r="G719" s="28">
        <v>240</v>
      </c>
      <c r="H719" s="30" t="str">
        <f t="shared" si="66"/>
        <v>511.240</v>
      </c>
      <c r="I719" s="31" t="s">
        <v>2206</v>
      </c>
      <c r="J719" s="29" t="str">
        <f t="shared" si="67"/>
        <v>511.240 - Рукава соединительные</v>
      </c>
      <c r="M719" s="50"/>
      <c r="N719" s="50"/>
      <c r="P719" s="48" t="s">
        <v>2999</v>
      </c>
      <c r="Q719" s="48" t="s">
        <v>2772</v>
      </c>
    </row>
    <row r="720" spans="4:17" ht="15" x14ac:dyDescent="0.25">
      <c r="G720" s="28">
        <v>250</v>
      </c>
      <c r="H720" s="30" t="str">
        <f t="shared" si="66"/>
        <v>511.250</v>
      </c>
      <c r="I720" s="31" t="s">
        <v>2205</v>
      </c>
      <c r="J720" s="29" t="str">
        <f t="shared" si="67"/>
        <v>511.250 - Воздухораспределители, воздухозамедлители</v>
      </c>
      <c r="M720" s="50"/>
      <c r="N720" s="50"/>
      <c r="P720" s="48" t="s">
        <v>2998</v>
      </c>
      <c r="Q720" s="48" t="s">
        <v>2773</v>
      </c>
    </row>
    <row r="721" spans="4:17" ht="15" x14ac:dyDescent="0.25">
      <c r="G721" s="28">
        <v>260</v>
      </c>
      <c r="H721" s="30" t="str">
        <f t="shared" si="66"/>
        <v>511.260</v>
      </c>
      <c r="I721" s="31" t="s">
        <v>2204</v>
      </c>
      <c r="J721" s="29" t="str">
        <f t="shared" si="67"/>
        <v>511.260 - Оборудование СЦБ</v>
      </c>
      <c r="M721" s="50"/>
      <c r="N721" s="50"/>
      <c r="P721" s="48" t="s">
        <v>3000</v>
      </c>
      <c r="Q721" s="48" t="s">
        <v>2771</v>
      </c>
    </row>
    <row r="722" spans="4:17" ht="15" x14ac:dyDescent="0.25">
      <c r="D722" s="32">
        <v>512</v>
      </c>
      <c r="E722" s="26" t="s">
        <v>2203</v>
      </c>
      <c r="F722" s="27" t="str">
        <f>D722&amp;" - "&amp;E722</f>
        <v>512 - КИП</v>
      </c>
      <c r="M722" s="50"/>
      <c r="N722" s="50"/>
      <c r="P722" s="48" t="s">
        <v>3447</v>
      </c>
      <c r="Q722" s="48" t="s">
        <v>2308</v>
      </c>
    </row>
    <row r="723" spans="4:17" ht="15" x14ac:dyDescent="0.25">
      <c r="D723" s="32"/>
      <c r="G723" s="28">
        <v>110</v>
      </c>
      <c r="H723" s="30" t="str">
        <f t="shared" ref="H723:H754" si="68">$D$722&amp;"."&amp;G723</f>
        <v>512.110</v>
      </c>
      <c r="I723" s="26" t="s">
        <v>2202</v>
      </c>
      <c r="J723" s="29" t="str">
        <f t="shared" ref="J723:J754" si="69">H723&amp;" - "&amp;I723</f>
        <v>512.110 - Весовое оборудование</v>
      </c>
      <c r="M723" s="50"/>
      <c r="N723" s="50"/>
      <c r="P723" s="48" t="s">
        <v>3497</v>
      </c>
      <c r="Q723" s="48" t="s">
        <v>2264</v>
      </c>
    </row>
    <row r="724" spans="4:17" ht="15" x14ac:dyDescent="0.25">
      <c r="D724" s="32"/>
      <c r="G724" s="28">
        <v>120</v>
      </c>
      <c r="H724" s="30" t="str">
        <f t="shared" si="68"/>
        <v>512.120</v>
      </c>
      <c r="I724" s="26" t="s">
        <v>2201</v>
      </c>
      <c r="J724" s="29" t="str">
        <f t="shared" si="69"/>
        <v>512.120 - Газоаналитическое оборудование</v>
      </c>
      <c r="M724" s="50"/>
      <c r="N724" s="50"/>
      <c r="P724" s="48" t="s">
        <v>3492</v>
      </c>
      <c r="Q724" s="48" t="s">
        <v>2269</v>
      </c>
    </row>
    <row r="725" spans="4:17" ht="15" x14ac:dyDescent="0.25">
      <c r="D725" s="32"/>
      <c r="G725" s="28">
        <v>130</v>
      </c>
      <c r="H725" s="30" t="str">
        <f t="shared" si="68"/>
        <v>512.130</v>
      </c>
      <c r="I725" s="26" t="s">
        <v>3781</v>
      </c>
      <c r="J725" s="29" t="str">
        <f t="shared" si="69"/>
        <v>512.130 - Датчики (КИП)</v>
      </c>
      <c r="M725" s="50"/>
      <c r="N725" s="50"/>
      <c r="P725" s="48" t="s">
        <v>3500</v>
      </c>
      <c r="Q725" s="48" t="s">
        <v>2261</v>
      </c>
    </row>
    <row r="726" spans="4:17" ht="15" x14ac:dyDescent="0.25">
      <c r="D726" s="32"/>
      <c r="G726" s="28">
        <v>140</v>
      </c>
      <c r="H726" s="30" t="str">
        <f t="shared" si="68"/>
        <v>512.140</v>
      </c>
      <c r="I726" s="26" t="s">
        <v>2200</v>
      </c>
      <c r="J726" s="29" t="str">
        <f t="shared" si="69"/>
        <v>512.140 - Диафрагмы,фланцы</v>
      </c>
      <c r="M726" s="50"/>
      <c r="N726" s="50"/>
      <c r="P726" s="48" t="s">
        <v>3146</v>
      </c>
      <c r="Q726" s="48" t="s">
        <v>2622</v>
      </c>
    </row>
    <row r="727" spans="4:17" ht="15" x14ac:dyDescent="0.25">
      <c r="D727" s="32"/>
      <c r="G727" s="28">
        <v>150</v>
      </c>
      <c r="H727" s="30" t="str">
        <f t="shared" si="68"/>
        <v>512.150</v>
      </c>
      <c r="I727" s="26" t="s">
        <v>2199</v>
      </c>
      <c r="J727" s="29" t="str">
        <f t="shared" si="69"/>
        <v>512.150 - Документация,программы</v>
      </c>
      <c r="M727" s="50"/>
      <c r="N727" s="50"/>
      <c r="P727" s="48" t="s">
        <v>3099</v>
      </c>
      <c r="Q727" s="48" t="s">
        <v>2668</v>
      </c>
    </row>
    <row r="728" spans="4:17" ht="15" x14ac:dyDescent="0.25">
      <c r="D728" s="32"/>
      <c r="G728" s="28">
        <v>160</v>
      </c>
      <c r="H728" s="30" t="str">
        <f t="shared" si="68"/>
        <v>512.160</v>
      </c>
      <c r="I728" s="26" t="s">
        <v>2198</v>
      </c>
      <c r="J728" s="29" t="str">
        <f t="shared" si="69"/>
        <v>512.160 - Исполнительные механизмы, пускатели</v>
      </c>
      <c r="M728" s="50"/>
      <c r="N728" s="50"/>
      <c r="P728" s="48" t="s">
        <v>3603</v>
      </c>
      <c r="Q728" s="48" t="s">
        <v>2157</v>
      </c>
    </row>
    <row r="729" spans="4:17" ht="15" x14ac:dyDescent="0.25">
      <c r="D729" s="32"/>
      <c r="G729" s="28">
        <v>170</v>
      </c>
      <c r="H729" s="30" t="str">
        <f t="shared" si="68"/>
        <v>512.170</v>
      </c>
      <c r="I729" s="26" t="s">
        <v>2197</v>
      </c>
      <c r="J729" s="29" t="str">
        <f t="shared" si="69"/>
        <v>512.170 - Источники питания КИП</v>
      </c>
      <c r="M729" s="50"/>
      <c r="N729" s="50"/>
      <c r="P729" s="48" t="s">
        <v>3517</v>
      </c>
      <c r="Q729" s="48" t="s">
        <v>2243</v>
      </c>
    </row>
    <row r="730" spans="4:17" ht="15" x14ac:dyDescent="0.25">
      <c r="D730" s="32"/>
      <c r="G730" s="28">
        <v>180</v>
      </c>
      <c r="H730" s="30" t="str">
        <f t="shared" si="68"/>
        <v>512.180</v>
      </c>
      <c r="I730" s="26" t="s">
        <v>2196</v>
      </c>
      <c r="J730" s="29" t="str">
        <f t="shared" si="69"/>
        <v>512.180 - Источники радионуклидные, гамма-излучения</v>
      </c>
      <c r="M730" s="50"/>
      <c r="N730" s="50"/>
      <c r="P730" s="48" t="s">
        <v>3123</v>
      </c>
      <c r="Q730" s="48" t="s">
        <v>2643</v>
      </c>
    </row>
    <row r="731" spans="4:17" ht="15" x14ac:dyDescent="0.25">
      <c r="D731" s="32"/>
      <c r="G731" s="28">
        <v>190</v>
      </c>
      <c r="H731" s="30" t="str">
        <f t="shared" si="68"/>
        <v>512.190</v>
      </c>
      <c r="I731" s="26" t="s">
        <v>2195</v>
      </c>
      <c r="J731" s="29" t="str">
        <f t="shared" si="69"/>
        <v>512.190 - Комплектующие и запчасти общие</v>
      </c>
      <c r="M731" s="50"/>
      <c r="N731" s="50"/>
      <c r="P731" s="48" t="s">
        <v>3078</v>
      </c>
      <c r="Q731" s="48" t="s">
        <v>2690</v>
      </c>
    </row>
    <row r="732" spans="4:17" ht="15" x14ac:dyDescent="0.25">
      <c r="D732" s="32"/>
      <c r="G732" s="28">
        <v>200</v>
      </c>
      <c r="H732" s="30" t="str">
        <f t="shared" si="68"/>
        <v>512.200</v>
      </c>
      <c r="I732" s="26" t="s">
        <v>2194</v>
      </c>
      <c r="J732" s="29" t="str">
        <f t="shared" si="69"/>
        <v>512.200 - Корректоры газов</v>
      </c>
      <c r="M732" s="50"/>
      <c r="N732" s="50"/>
      <c r="P732" s="48" t="s">
        <v>3120</v>
      </c>
      <c r="Q732" s="48" t="s">
        <v>2646</v>
      </c>
    </row>
    <row r="733" spans="4:17" ht="15" x14ac:dyDescent="0.25">
      <c r="D733" s="32"/>
      <c r="G733" s="28">
        <v>210</v>
      </c>
      <c r="H733" s="30" t="str">
        <f t="shared" si="68"/>
        <v>512.210</v>
      </c>
      <c r="I733" s="26" t="s">
        <v>2193</v>
      </c>
      <c r="J733" s="29" t="str">
        <f t="shared" si="69"/>
        <v>512.210 - Лабораторное оборудование</v>
      </c>
      <c r="M733" s="50"/>
      <c r="N733" s="50"/>
      <c r="P733" s="48" t="s">
        <v>3262</v>
      </c>
      <c r="Q733" s="48" t="s">
        <v>2499</v>
      </c>
    </row>
    <row r="734" spans="4:17" ht="15" x14ac:dyDescent="0.25">
      <c r="D734" s="32"/>
      <c r="G734" s="28">
        <v>220</v>
      </c>
      <c r="H734" s="30" t="str">
        <f t="shared" si="68"/>
        <v>512.220</v>
      </c>
      <c r="I734" s="26" t="s">
        <v>2192</v>
      </c>
      <c r="J734" s="29" t="str">
        <f t="shared" si="69"/>
        <v>512.220 - Метрологические средства калибровки и поверки КИП</v>
      </c>
      <c r="M734" s="50"/>
      <c r="N734" s="50"/>
      <c r="P734" s="48" t="s">
        <v>3149</v>
      </c>
      <c r="Q734" s="48" t="s">
        <v>2619</v>
      </c>
    </row>
    <row r="735" spans="4:17" ht="15" x14ac:dyDescent="0.25">
      <c r="D735" s="32"/>
      <c r="G735" s="28">
        <v>230</v>
      </c>
      <c r="H735" s="30" t="str">
        <f t="shared" si="68"/>
        <v>512.230</v>
      </c>
      <c r="I735" s="26" t="s">
        <v>2191</v>
      </c>
      <c r="J735" s="29" t="str">
        <f t="shared" si="69"/>
        <v>512.230 - Напоромеры, тягонапорометры</v>
      </c>
      <c r="M735" s="50"/>
      <c r="N735" s="50"/>
      <c r="P735" s="48" t="s">
        <v>3020</v>
      </c>
      <c r="Q735" s="48" t="s">
        <v>2750</v>
      </c>
    </row>
    <row r="736" spans="4:17" ht="15" x14ac:dyDescent="0.25">
      <c r="D736" s="32"/>
      <c r="G736" s="28">
        <v>240</v>
      </c>
      <c r="H736" s="30" t="str">
        <f t="shared" si="68"/>
        <v>512.240</v>
      </c>
      <c r="I736" s="26" t="s">
        <v>2190</v>
      </c>
      <c r="J736" s="29" t="str">
        <f t="shared" si="69"/>
        <v>512.240 - Нормирующие преобразователи</v>
      </c>
      <c r="M736" s="50"/>
      <c r="N736" s="50"/>
      <c r="P736" s="48" t="s">
        <v>3021</v>
      </c>
      <c r="Q736" s="48" t="s">
        <v>2749</v>
      </c>
    </row>
    <row r="737" spans="4:17" ht="15" x14ac:dyDescent="0.25">
      <c r="D737" s="32"/>
      <c r="G737" s="28">
        <v>250</v>
      </c>
      <c r="H737" s="30" t="str">
        <f t="shared" si="68"/>
        <v>512.250</v>
      </c>
      <c r="I737" s="26" t="s">
        <v>2189</v>
      </c>
      <c r="J737" s="29" t="str">
        <f t="shared" si="69"/>
        <v>512.250 - Оборудование безопасности кранов, ограничители грузоподъемности, анемометры</v>
      </c>
      <c r="M737" s="50"/>
      <c r="N737" s="50"/>
      <c r="P737" s="48" t="s">
        <v>3369</v>
      </c>
      <c r="Q737" s="48" t="s">
        <v>2381</v>
      </c>
    </row>
    <row r="738" spans="4:17" ht="15" x14ac:dyDescent="0.25">
      <c r="D738" s="32"/>
      <c r="G738" s="28">
        <v>260</v>
      </c>
      <c r="H738" s="30" t="str">
        <f t="shared" si="68"/>
        <v>512.260</v>
      </c>
      <c r="I738" s="26" t="s">
        <v>2188</v>
      </c>
      <c r="J738" s="29" t="str">
        <f t="shared" si="69"/>
        <v>512.260 - Оборудование вибрационного контроля</v>
      </c>
      <c r="M738" s="50"/>
      <c r="N738" s="50"/>
      <c r="P738" s="48" t="s">
        <v>3520</v>
      </c>
      <c r="Q738" s="48" t="s">
        <v>2240</v>
      </c>
    </row>
    <row r="739" spans="4:17" ht="15" x14ac:dyDescent="0.25">
      <c r="D739" s="32"/>
      <c r="G739" s="28">
        <v>270</v>
      </c>
      <c r="H739" s="30" t="str">
        <f t="shared" si="68"/>
        <v>512.270</v>
      </c>
      <c r="I739" s="26" t="s">
        <v>2187</v>
      </c>
      <c r="J739" s="29" t="str">
        <f t="shared" si="69"/>
        <v>512.270 - Оборудование экспресс анализа стали</v>
      </c>
      <c r="M739" s="50"/>
      <c r="N739" s="50"/>
      <c r="P739" s="48" t="s">
        <v>3079</v>
      </c>
      <c r="Q739" s="48" t="s">
        <v>2689</v>
      </c>
    </row>
    <row r="740" spans="4:17" ht="15" x14ac:dyDescent="0.25">
      <c r="D740" s="32"/>
      <c r="G740" s="28">
        <v>280</v>
      </c>
      <c r="H740" s="30" t="str">
        <f t="shared" si="68"/>
        <v>512.280</v>
      </c>
      <c r="I740" s="26" t="s">
        <v>2186</v>
      </c>
      <c r="J740" s="29" t="str">
        <f t="shared" si="69"/>
        <v>512.280 - Оптические приборы, фотодатчики</v>
      </c>
      <c r="M740" s="50"/>
      <c r="N740" s="50"/>
      <c r="P740" s="48" t="s">
        <v>3542</v>
      </c>
      <c r="Q740" s="48" t="s">
        <v>2217</v>
      </c>
    </row>
    <row r="741" spans="4:17" ht="15" x14ac:dyDescent="0.25">
      <c r="D741" s="32"/>
      <c r="G741" s="28">
        <v>290</v>
      </c>
      <c r="H741" s="30" t="str">
        <f t="shared" si="68"/>
        <v>512.290</v>
      </c>
      <c r="I741" s="26" t="s">
        <v>2185</v>
      </c>
      <c r="J741" s="29" t="str">
        <f t="shared" si="69"/>
        <v>512.290 - Пирометры</v>
      </c>
      <c r="M741" s="50"/>
      <c r="N741" s="50"/>
      <c r="P741" s="48" t="s">
        <v>3538</v>
      </c>
      <c r="Q741" s="48" t="s">
        <v>2222</v>
      </c>
    </row>
    <row r="742" spans="4:17" ht="15" x14ac:dyDescent="0.25">
      <c r="D742" s="32"/>
      <c r="G742" s="28">
        <v>300</v>
      </c>
      <c r="H742" s="30" t="str">
        <f t="shared" si="68"/>
        <v>512.300</v>
      </c>
      <c r="I742" s="26" t="s">
        <v>2184</v>
      </c>
      <c r="J742" s="29" t="str">
        <f t="shared" si="69"/>
        <v>512.300 - Преобразователи</v>
      </c>
      <c r="M742" s="50"/>
      <c r="N742" s="50"/>
      <c r="P742" s="48" t="s">
        <v>3006</v>
      </c>
      <c r="Q742" s="48" t="s">
        <v>2764</v>
      </c>
    </row>
    <row r="743" spans="4:17" ht="15" x14ac:dyDescent="0.25">
      <c r="D743" s="32"/>
      <c r="G743" s="28">
        <v>310</v>
      </c>
      <c r="H743" s="30" t="str">
        <f t="shared" si="68"/>
        <v>512.310</v>
      </c>
      <c r="I743" s="26" t="s">
        <v>2183</v>
      </c>
      <c r="J743" s="29" t="str">
        <f t="shared" si="69"/>
        <v>512.310 - Приборные панели, шкафы датчиков, щиты</v>
      </c>
      <c r="M743" s="50"/>
      <c r="N743" s="50"/>
      <c r="P743" s="48" t="s">
        <v>3233</v>
      </c>
      <c r="Q743" s="48" t="s">
        <v>2529</v>
      </c>
    </row>
    <row r="744" spans="4:17" ht="15" x14ac:dyDescent="0.25">
      <c r="D744" s="32"/>
      <c r="G744" s="28">
        <v>320</v>
      </c>
      <c r="H744" s="30" t="str">
        <f t="shared" si="68"/>
        <v>512.320</v>
      </c>
      <c r="I744" s="26" t="s">
        <v>2182</v>
      </c>
      <c r="J744" s="29" t="str">
        <f t="shared" si="69"/>
        <v>512.320 - Приборы неразрушающего контроля, толщиномеры</v>
      </c>
      <c r="M744" s="50"/>
      <c r="N744" s="50"/>
      <c r="P744" s="48" t="s">
        <v>3207</v>
      </c>
      <c r="Q744" s="48" t="s">
        <v>2560</v>
      </c>
    </row>
    <row r="745" spans="4:17" ht="15" x14ac:dyDescent="0.25">
      <c r="D745" s="32"/>
      <c r="G745" s="28">
        <v>330</v>
      </c>
      <c r="H745" s="30" t="str">
        <f t="shared" si="68"/>
        <v>512.330</v>
      </c>
      <c r="I745" s="26" t="s">
        <v>2181</v>
      </c>
      <c r="J745" s="29" t="str">
        <f t="shared" si="69"/>
        <v>512.330 - Приборы пожарно-охранной сигнализации</v>
      </c>
      <c r="M745" s="50"/>
      <c r="N745" s="50"/>
      <c r="P745" s="48" t="s">
        <v>3412</v>
      </c>
      <c r="Q745" s="48" t="s">
        <v>2339</v>
      </c>
    </row>
    <row r="746" spans="4:17" ht="15" x14ac:dyDescent="0.25">
      <c r="D746" s="32"/>
      <c r="G746" s="28">
        <v>340</v>
      </c>
      <c r="H746" s="30" t="str">
        <f t="shared" si="68"/>
        <v>512.340</v>
      </c>
      <c r="I746" s="26" t="s">
        <v>2180</v>
      </c>
      <c r="J746" s="29" t="str">
        <f t="shared" si="69"/>
        <v>512.340 - Приборы физико-химического анализа, узлы пробоотбора, фильтры</v>
      </c>
      <c r="M746" s="50"/>
      <c r="N746" s="50"/>
      <c r="P746" s="48" t="s">
        <v>3206</v>
      </c>
      <c r="Q746" s="48" t="s">
        <v>2561</v>
      </c>
    </row>
    <row r="747" spans="4:17" ht="15" x14ac:dyDescent="0.25">
      <c r="D747" s="32"/>
      <c r="G747" s="28">
        <v>350</v>
      </c>
      <c r="H747" s="30" t="str">
        <f t="shared" si="68"/>
        <v>512.350</v>
      </c>
      <c r="I747" s="26" t="s">
        <v>2179</v>
      </c>
      <c r="J747" s="29" t="str">
        <f t="shared" si="69"/>
        <v>512.350 - Промышленные контроллеры для систем АСУ ТП</v>
      </c>
      <c r="M747" s="50"/>
      <c r="N747" s="50"/>
      <c r="P747" s="48" t="s">
        <v>3100</v>
      </c>
      <c r="Q747" s="48" t="s">
        <v>2667</v>
      </c>
    </row>
    <row r="748" spans="4:17" ht="15" x14ac:dyDescent="0.25">
      <c r="D748" s="32"/>
      <c r="G748" s="28">
        <v>360</v>
      </c>
      <c r="H748" s="30" t="str">
        <f t="shared" si="68"/>
        <v>512.360</v>
      </c>
      <c r="I748" s="26" t="s">
        <v>2178</v>
      </c>
      <c r="J748" s="29" t="str">
        <f t="shared" si="69"/>
        <v>512.360 - Радиодетали для систем АСУ</v>
      </c>
      <c r="M748" s="50"/>
      <c r="N748" s="50"/>
      <c r="P748" s="48" t="s">
        <v>3343</v>
      </c>
      <c r="Q748" s="48" t="s">
        <v>2410</v>
      </c>
    </row>
    <row r="749" spans="4:17" ht="15" x14ac:dyDescent="0.25">
      <c r="D749" s="32"/>
      <c r="G749" s="28">
        <v>370</v>
      </c>
      <c r="H749" s="30" t="str">
        <f t="shared" si="68"/>
        <v>512.370</v>
      </c>
      <c r="I749" s="26" t="s">
        <v>2177</v>
      </c>
      <c r="J749" s="29" t="str">
        <f t="shared" si="69"/>
        <v>512.370 - Регистраторы</v>
      </c>
      <c r="M749" s="50"/>
      <c r="N749" s="50"/>
      <c r="P749" s="48" t="s">
        <v>3604</v>
      </c>
      <c r="Q749" s="48" t="s">
        <v>2156</v>
      </c>
    </row>
    <row r="750" spans="4:17" ht="15" x14ac:dyDescent="0.25">
      <c r="D750" s="32"/>
      <c r="G750" s="28">
        <v>380</v>
      </c>
      <c r="H750" s="30" t="str">
        <f t="shared" si="68"/>
        <v>512.380</v>
      </c>
      <c r="I750" s="26" t="s">
        <v>2176</v>
      </c>
      <c r="J750" s="29" t="str">
        <f t="shared" si="69"/>
        <v>512.380 - Регуляторы</v>
      </c>
      <c r="M750" s="50"/>
      <c r="N750" s="50"/>
      <c r="P750" s="48" t="s">
        <v>3460</v>
      </c>
      <c r="Q750" s="48" t="s">
        <v>2295</v>
      </c>
    </row>
    <row r="751" spans="4:17" ht="15" x14ac:dyDescent="0.25">
      <c r="D751" s="32"/>
      <c r="G751" s="28">
        <v>390</v>
      </c>
      <c r="H751" s="30" t="str">
        <f t="shared" si="68"/>
        <v>512.390</v>
      </c>
      <c r="I751" s="26" t="s">
        <v>2175</v>
      </c>
      <c r="J751" s="29" t="str">
        <f t="shared" si="69"/>
        <v>512.390 - Реле -давления, -протока, ротаметры</v>
      </c>
      <c r="M751" s="50"/>
      <c r="N751" s="50"/>
      <c r="P751" s="48" t="s">
        <v>3092</v>
      </c>
      <c r="Q751" s="48" t="s">
        <v>2675</v>
      </c>
    </row>
    <row r="752" spans="4:17" ht="15" x14ac:dyDescent="0.25">
      <c r="D752" s="32"/>
      <c r="G752" s="28">
        <v>400</v>
      </c>
      <c r="H752" s="30" t="str">
        <f t="shared" si="68"/>
        <v>512.400</v>
      </c>
      <c r="I752" s="26" t="s">
        <v>2174</v>
      </c>
      <c r="J752" s="29" t="str">
        <f t="shared" si="69"/>
        <v>512.400 - Сигнализаторы</v>
      </c>
      <c r="M752" s="50"/>
      <c r="N752" s="50"/>
      <c r="P752" s="48" t="s">
        <v>3539</v>
      </c>
      <c r="Q752" s="48" t="s">
        <v>2221</v>
      </c>
    </row>
    <row r="753" spans="4:17" ht="15" x14ac:dyDescent="0.25">
      <c r="D753" s="32"/>
      <c r="G753" s="28">
        <v>410</v>
      </c>
      <c r="H753" s="30" t="str">
        <f t="shared" si="68"/>
        <v>512.410</v>
      </c>
      <c r="I753" s="26" t="s">
        <v>2173</v>
      </c>
      <c r="J753" s="29" t="str">
        <f t="shared" si="69"/>
        <v>512.410 - Системы автоматики</v>
      </c>
      <c r="M753" s="50"/>
      <c r="N753" s="50"/>
      <c r="P753" s="48" t="s">
        <v>3540</v>
      </c>
      <c r="Q753" s="48" t="s">
        <v>2220</v>
      </c>
    </row>
    <row r="754" spans="4:17" ht="15" x14ac:dyDescent="0.25">
      <c r="D754" s="32"/>
      <c r="G754" s="28">
        <v>420</v>
      </c>
      <c r="H754" s="30" t="str">
        <f t="shared" si="68"/>
        <v>512.420</v>
      </c>
      <c r="I754" s="26" t="s">
        <v>2172</v>
      </c>
      <c r="J754" s="29" t="str">
        <f t="shared" si="69"/>
        <v>512.420 - Системы контроля промышленного оборудования</v>
      </c>
      <c r="M754" s="50"/>
      <c r="N754" s="50"/>
      <c r="P754" s="48" t="s">
        <v>3158</v>
      </c>
      <c r="Q754" s="48" t="s">
        <v>2610</v>
      </c>
    </row>
    <row r="755" spans="4:17" ht="15" x14ac:dyDescent="0.25">
      <c r="D755" s="32"/>
      <c r="G755" s="28">
        <v>430</v>
      </c>
      <c r="H755" s="30" t="str">
        <f t="shared" ref="H755:H771" si="70">$D$722&amp;"."&amp;G755</f>
        <v>512.430</v>
      </c>
      <c r="I755" s="26" t="s">
        <v>2171</v>
      </c>
      <c r="J755" s="29" t="str">
        <f t="shared" ref="J755:J771" si="71">H755&amp;" - "&amp;I755</f>
        <v>512.430 - Системы измерения</v>
      </c>
      <c r="M755" s="50"/>
      <c r="N755" s="50"/>
      <c r="P755" s="48" t="s">
        <v>3152</v>
      </c>
      <c r="Q755" s="48" t="s">
        <v>2616</v>
      </c>
    </row>
    <row r="756" spans="4:17" ht="15" x14ac:dyDescent="0.25">
      <c r="D756" s="32"/>
      <c r="G756" s="28">
        <v>440</v>
      </c>
      <c r="H756" s="30" t="str">
        <f t="shared" si="70"/>
        <v>512.440</v>
      </c>
      <c r="I756" s="26" t="s">
        <v>2170</v>
      </c>
      <c r="J756" s="29" t="str">
        <f t="shared" si="71"/>
        <v>512.440 - Спецоборудование безопасности</v>
      </c>
      <c r="M756" s="50"/>
      <c r="N756" s="50"/>
      <c r="P756" s="48" t="s">
        <v>2906</v>
      </c>
      <c r="Q756" s="48" t="s">
        <v>2874</v>
      </c>
    </row>
    <row r="757" spans="4:17" ht="15" x14ac:dyDescent="0.25">
      <c r="D757" s="32"/>
      <c r="G757" s="28">
        <v>450</v>
      </c>
      <c r="H757" s="30" t="str">
        <f t="shared" si="70"/>
        <v>512.450</v>
      </c>
      <c r="I757" s="26" t="s">
        <v>2169</v>
      </c>
      <c r="J757" s="29" t="str">
        <f t="shared" si="71"/>
        <v>512.450 - Стержневые зонды</v>
      </c>
      <c r="M757" s="50"/>
      <c r="N757" s="50"/>
      <c r="P757" s="48" t="s">
        <v>2905</v>
      </c>
      <c r="Q757" s="48" t="s">
        <v>771</v>
      </c>
    </row>
    <row r="758" spans="4:17" ht="15" x14ac:dyDescent="0.25">
      <c r="D758" s="32"/>
      <c r="G758" s="28">
        <v>460</v>
      </c>
      <c r="H758" s="30" t="str">
        <f t="shared" si="70"/>
        <v>512.460</v>
      </c>
      <c r="I758" s="26" t="s">
        <v>2168</v>
      </c>
      <c r="J758" s="29" t="str">
        <f t="shared" si="71"/>
        <v>512.460 - Счётчики, тепловычислители, корректоры</v>
      </c>
      <c r="M758" s="50"/>
      <c r="N758" s="50"/>
      <c r="P758" s="48" t="s">
        <v>3154</v>
      </c>
      <c r="Q758" s="48" t="s">
        <v>2614</v>
      </c>
    </row>
    <row r="759" spans="4:17" ht="15" x14ac:dyDescent="0.25">
      <c r="D759" s="32"/>
      <c r="G759" s="28">
        <v>470</v>
      </c>
      <c r="H759" s="30" t="str">
        <f t="shared" si="70"/>
        <v>512.470</v>
      </c>
      <c r="I759" s="26" t="s">
        <v>2167</v>
      </c>
      <c r="J759" s="29" t="str">
        <f t="shared" si="71"/>
        <v>512.470 - Телемеханика для подстанций</v>
      </c>
      <c r="M759" s="50"/>
      <c r="N759" s="50"/>
      <c r="P759" s="48" t="s">
        <v>3142</v>
      </c>
      <c r="Q759" s="48" t="s">
        <v>2626</v>
      </c>
    </row>
    <row r="760" spans="4:17" ht="15" x14ac:dyDescent="0.25">
      <c r="D760" s="32"/>
      <c r="G760" s="28">
        <v>480</v>
      </c>
      <c r="H760" s="30" t="str">
        <f t="shared" si="70"/>
        <v>512.480</v>
      </c>
      <c r="I760" s="26" t="s">
        <v>2166</v>
      </c>
      <c r="J760" s="29" t="str">
        <f t="shared" si="71"/>
        <v>512.480 - Тепловычислители</v>
      </c>
      <c r="M760" s="50"/>
      <c r="N760" s="50"/>
      <c r="P760" s="48" t="s">
        <v>3157</v>
      </c>
      <c r="Q760" s="48" t="s">
        <v>2611</v>
      </c>
    </row>
    <row r="761" spans="4:17" ht="15" x14ac:dyDescent="0.25">
      <c r="D761" s="32"/>
      <c r="G761" s="28">
        <v>490</v>
      </c>
      <c r="H761" s="30" t="str">
        <f t="shared" si="70"/>
        <v>512.490</v>
      </c>
      <c r="I761" s="26" t="s">
        <v>2165</v>
      </c>
      <c r="J761" s="29" t="str">
        <f t="shared" si="71"/>
        <v>512.490 - Термометры,термопары,термосигнализаторы, комплектующие</v>
      </c>
      <c r="M761" s="50"/>
      <c r="N761" s="50"/>
      <c r="P761" s="48" t="s">
        <v>3344</v>
      </c>
      <c r="Q761" s="48" t="s">
        <v>2409</v>
      </c>
    </row>
    <row r="762" spans="4:17" ht="15" x14ac:dyDescent="0.25">
      <c r="D762" s="32"/>
      <c r="G762" s="28">
        <v>500</v>
      </c>
      <c r="H762" s="30" t="str">
        <f t="shared" si="70"/>
        <v>512.500</v>
      </c>
      <c r="I762" s="26" t="s">
        <v>2164</v>
      </c>
      <c r="J762" s="29" t="str">
        <f t="shared" si="71"/>
        <v>512.500 - Термопреобразователи</v>
      </c>
      <c r="M762" s="50"/>
      <c r="N762" s="50"/>
      <c r="P762" s="48" t="s">
        <v>3605</v>
      </c>
      <c r="Q762" s="48" t="s">
        <v>2155</v>
      </c>
    </row>
    <row r="763" spans="4:17" ht="15" x14ac:dyDescent="0.25">
      <c r="D763" s="32"/>
      <c r="G763" s="28">
        <v>510</v>
      </c>
      <c r="H763" s="30" t="str">
        <f t="shared" si="70"/>
        <v>512.510</v>
      </c>
      <c r="I763" s="26" t="s">
        <v>2163</v>
      </c>
      <c r="J763" s="29" t="str">
        <f t="shared" si="71"/>
        <v>512.510 - Технические манометры, вакуумметры</v>
      </c>
      <c r="M763" s="50"/>
      <c r="N763" s="50"/>
      <c r="P763" s="48" t="s">
        <v>3321</v>
      </c>
      <c r="Q763" s="48" t="s">
        <v>2433</v>
      </c>
    </row>
    <row r="764" spans="4:17" ht="15" x14ac:dyDescent="0.25">
      <c r="D764" s="32"/>
      <c r="G764" s="28">
        <v>520</v>
      </c>
      <c r="H764" s="30" t="str">
        <f t="shared" si="70"/>
        <v>512.520</v>
      </c>
      <c r="I764" s="26" t="s">
        <v>2162</v>
      </c>
      <c r="J764" s="29" t="str">
        <f t="shared" si="71"/>
        <v>512.520 - Уровнемеры</v>
      </c>
      <c r="M764" s="50"/>
      <c r="N764" s="50"/>
      <c r="P764" s="48" t="s">
        <v>3138</v>
      </c>
    </row>
    <row r="765" spans="4:17" ht="15" x14ac:dyDescent="0.25">
      <c r="D765" s="32"/>
      <c r="G765" s="28">
        <v>530</v>
      </c>
      <c r="H765" s="30" t="str">
        <f t="shared" si="70"/>
        <v>512.530</v>
      </c>
      <c r="I765" s="26" t="s">
        <v>2161</v>
      </c>
      <c r="J765" s="29" t="str">
        <f t="shared" si="71"/>
        <v>512.530 - Устройства автоматизаци</v>
      </c>
      <c r="M765" s="50"/>
      <c r="N765" s="50"/>
      <c r="P765" s="50"/>
      <c r="Q765" s="50"/>
    </row>
    <row r="766" spans="4:17" ht="15" x14ac:dyDescent="0.25">
      <c r="D766" s="32"/>
      <c r="G766" s="28">
        <v>540</v>
      </c>
      <c r="H766" s="30" t="str">
        <f t="shared" si="70"/>
        <v>512.540</v>
      </c>
      <c r="I766" s="26" t="s">
        <v>2160</v>
      </c>
      <c r="J766" s="29" t="str">
        <f t="shared" si="71"/>
        <v>512.540 - Устройства и системы передачи данных</v>
      </c>
      <c r="M766" s="50"/>
      <c r="N766" s="50"/>
      <c r="P766" s="50"/>
      <c r="Q766" s="50"/>
    </row>
    <row r="767" spans="4:17" ht="15" x14ac:dyDescent="0.25">
      <c r="D767" s="32"/>
      <c r="G767" s="28">
        <v>550</v>
      </c>
      <c r="H767" s="30" t="str">
        <f t="shared" si="70"/>
        <v>512.550</v>
      </c>
      <c r="I767" s="26" t="s">
        <v>2159</v>
      </c>
      <c r="J767" s="29" t="str">
        <f t="shared" si="71"/>
        <v>512.550 - Устройства контроля пламени</v>
      </c>
      <c r="M767" s="50"/>
      <c r="N767" s="50"/>
      <c r="P767" s="50"/>
      <c r="Q767" s="50"/>
    </row>
    <row r="768" spans="4:17" ht="15" x14ac:dyDescent="0.25">
      <c r="D768" s="32"/>
      <c r="G768" s="28">
        <v>560</v>
      </c>
      <c r="H768" s="30" t="str">
        <f t="shared" si="70"/>
        <v>512.560</v>
      </c>
      <c r="I768" s="26" t="s">
        <v>2158</v>
      </c>
      <c r="J768" s="29" t="str">
        <f t="shared" si="71"/>
        <v>512.560 - Устройства электро-химзащиты подземных конструкций</v>
      </c>
      <c r="M768" s="50"/>
      <c r="N768" s="50"/>
      <c r="P768" s="50"/>
      <c r="Q768" s="50"/>
    </row>
    <row r="769" spans="4:17" ht="15" x14ac:dyDescent="0.25">
      <c r="D769" s="32"/>
      <c r="G769" s="28">
        <v>570</v>
      </c>
      <c r="H769" s="30" t="str">
        <f t="shared" si="70"/>
        <v>512.570</v>
      </c>
      <c r="I769" s="26" t="s">
        <v>2157</v>
      </c>
      <c r="J769" s="29" t="str">
        <f t="shared" si="71"/>
        <v>512.570 - Шкафы АСУ и автоматики</v>
      </c>
      <c r="M769" s="50"/>
      <c r="N769" s="50"/>
      <c r="P769" s="50"/>
      <c r="Q769" s="50"/>
    </row>
    <row r="770" spans="4:17" ht="15" x14ac:dyDescent="0.25">
      <c r="D770" s="32"/>
      <c r="G770" s="28">
        <v>580</v>
      </c>
      <c r="H770" s="30" t="str">
        <f t="shared" si="70"/>
        <v>512.580</v>
      </c>
      <c r="I770" s="26" t="s">
        <v>2156</v>
      </c>
      <c r="J770" s="29" t="str">
        <f t="shared" si="71"/>
        <v>512.580 - Электрооборудование и средства автоматизации для кранов фирмы DHHI</v>
      </c>
      <c r="M770" s="50"/>
      <c r="N770" s="50"/>
      <c r="P770" s="50"/>
      <c r="Q770" s="50"/>
    </row>
    <row r="771" spans="4:17" ht="15" x14ac:dyDescent="0.25">
      <c r="D771" s="32"/>
      <c r="G771" s="28">
        <v>590</v>
      </c>
      <c r="H771" s="30" t="str">
        <f t="shared" si="70"/>
        <v>512.590</v>
      </c>
      <c r="I771" s="26" t="s">
        <v>2155</v>
      </c>
      <c r="J771" s="29" t="str">
        <f t="shared" si="71"/>
        <v>512.590 - Энкодеры и комплектующие к ним</v>
      </c>
      <c r="M771" s="50"/>
      <c r="N771" s="50"/>
      <c r="P771" s="50"/>
      <c r="Q771" s="50"/>
    </row>
    <row r="772" spans="4:17" ht="15" x14ac:dyDescent="0.25">
      <c r="D772" s="32">
        <v>513</v>
      </c>
      <c r="E772" s="26" t="s">
        <v>2154</v>
      </c>
      <c r="F772" s="27" t="str">
        <f>D772&amp;" - "&amp;E772</f>
        <v>513 - Средства электроники, связи и ВТ</v>
      </c>
      <c r="M772" s="50"/>
      <c r="N772" s="50"/>
      <c r="P772" s="50"/>
      <c r="Q772" s="50"/>
    </row>
    <row r="773" spans="4:17" ht="15" x14ac:dyDescent="0.25">
      <c r="D773" s="32"/>
      <c r="G773" s="28">
        <v>110</v>
      </c>
      <c r="H773" s="30" t="str">
        <f t="shared" ref="H773:H817" si="72">$D$772&amp;"."&amp;G773</f>
        <v>513.110</v>
      </c>
      <c r="I773" s="26" t="s">
        <v>2153</v>
      </c>
      <c r="J773" s="29" t="str">
        <f t="shared" ref="J773:J817" si="73">H773&amp;" - "&amp;I773</f>
        <v>513.110 - Радиоборудование и радиостанции</v>
      </c>
      <c r="M773" s="50"/>
      <c r="N773" s="50"/>
      <c r="P773" s="50"/>
      <c r="Q773" s="50"/>
    </row>
    <row r="774" spans="4:17" ht="15" x14ac:dyDescent="0.25">
      <c r="D774" s="32"/>
      <c r="G774" s="28">
        <v>120</v>
      </c>
      <c r="H774" s="30" t="str">
        <f t="shared" si="72"/>
        <v>513.120</v>
      </c>
      <c r="I774" s="26" t="s">
        <v>2152</v>
      </c>
      <c r="J774" s="29" t="str">
        <f t="shared" si="73"/>
        <v>513.120 - Документация , программы для систем связи</v>
      </c>
      <c r="M774" s="50"/>
      <c r="N774" s="50"/>
      <c r="P774" s="50"/>
      <c r="Q774" s="50"/>
    </row>
    <row r="775" spans="4:17" ht="15" x14ac:dyDescent="0.25">
      <c r="D775" s="32"/>
      <c r="G775" s="28">
        <v>130</v>
      </c>
      <c r="H775" s="30" t="str">
        <f t="shared" si="72"/>
        <v>513.130</v>
      </c>
      <c r="I775" s="26" t="s">
        <v>2151</v>
      </c>
      <c r="J775" s="29" t="str">
        <f t="shared" si="73"/>
        <v>513.130 - Оборудование систем телефонии</v>
      </c>
      <c r="M775" s="50"/>
      <c r="N775" s="50"/>
      <c r="P775" s="50"/>
      <c r="Q775" s="50"/>
    </row>
    <row r="776" spans="4:17" ht="15" x14ac:dyDescent="0.25">
      <c r="D776" s="32"/>
      <c r="G776" s="28">
        <v>140</v>
      </c>
      <c r="H776" s="30" t="str">
        <f t="shared" si="72"/>
        <v>513.140</v>
      </c>
      <c r="I776" s="26" t="s">
        <v>2150</v>
      </c>
      <c r="J776" s="29" t="str">
        <f t="shared" si="73"/>
        <v>513.140 - Приборы измерительные для систем телефонии</v>
      </c>
      <c r="M776" s="50"/>
      <c r="N776" s="50"/>
      <c r="P776" s="50"/>
      <c r="Q776" s="50"/>
    </row>
    <row r="777" spans="4:17" ht="15" x14ac:dyDescent="0.25">
      <c r="D777" s="32"/>
      <c r="G777" s="28">
        <v>150</v>
      </c>
      <c r="H777" s="30" t="str">
        <f t="shared" si="72"/>
        <v>513.150</v>
      </c>
      <c r="I777" s="26" t="s">
        <v>2149</v>
      </c>
      <c r="J777" s="29" t="str">
        <f t="shared" si="73"/>
        <v>513.150 - Кабельная продукция</v>
      </c>
      <c r="M777" s="50"/>
      <c r="N777" s="50"/>
      <c r="P777" s="50"/>
      <c r="Q777" s="50"/>
    </row>
    <row r="778" spans="4:17" ht="15" x14ac:dyDescent="0.25">
      <c r="D778" s="32"/>
      <c r="G778" s="28">
        <v>160</v>
      </c>
      <c r="H778" s="30" t="str">
        <f t="shared" si="72"/>
        <v>513.160</v>
      </c>
      <c r="I778" s="26" t="s">
        <v>2148</v>
      </c>
      <c r="J778" s="29" t="str">
        <f t="shared" si="73"/>
        <v>513.160 - Приборы для измерения и контроля параметров  кабельных систем</v>
      </c>
      <c r="M778" s="50"/>
      <c r="N778" s="50"/>
      <c r="P778" s="50"/>
      <c r="Q778" s="50"/>
    </row>
    <row r="779" spans="4:17" ht="15" x14ac:dyDescent="0.25">
      <c r="D779" s="32"/>
      <c r="G779" s="28">
        <v>170</v>
      </c>
      <c r="H779" s="30" t="str">
        <f t="shared" si="72"/>
        <v>513.170</v>
      </c>
      <c r="I779" s="26" t="s">
        <v>2147</v>
      </c>
      <c r="J779" s="29" t="str">
        <f t="shared" si="73"/>
        <v>513.170 - Системы оповещения</v>
      </c>
      <c r="M779" s="50"/>
      <c r="N779" s="50"/>
      <c r="P779" s="50"/>
      <c r="Q779" s="50"/>
    </row>
    <row r="780" spans="4:17" ht="15" x14ac:dyDescent="0.25">
      <c r="D780" s="32"/>
      <c r="G780" s="28">
        <v>180</v>
      </c>
      <c r="H780" s="30" t="str">
        <f t="shared" si="72"/>
        <v>513.180</v>
      </c>
      <c r="I780" s="26" t="s">
        <v>2146</v>
      </c>
      <c r="J780" s="29" t="str">
        <f t="shared" si="73"/>
        <v>513.180 - Системы озвучивания</v>
      </c>
      <c r="M780" s="50"/>
      <c r="N780" s="50"/>
      <c r="P780" s="50"/>
      <c r="Q780" s="50"/>
    </row>
    <row r="781" spans="4:17" ht="15" x14ac:dyDescent="0.25">
      <c r="D781" s="32"/>
      <c r="G781" s="28">
        <v>190</v>
      </c>
      <c r="H781" s="30" t="str">
        <f t="shared" si="72"/>
        <v>513.190</v>
      </c>
      <c r="I781" s="26" t="s">
        <v>2145</v>
      </c>
      <c r="J781" s="29" t="str">
        <f t="shared" si="73"/>
        <v>513.190 - Рапортная система</v>
      </c>
      <c r="M781" s="50"/>
      <c r="N781" s="50"/>
      <c r="P781" s="50"/>
      <c r="Q781" s="50"/>
    </row>
    <row r="782" spans="4:17" ht="15" x14ac:dyDescent="0.25">
      <c r="D782" s="32"/>
      <c r="G782" s="28">
        <v>200</v>
      </c>
      <c r="H782" s="30" t="str">
        <f t="shared" si="72"/>
        <v>513.200</v>
      </c>
      <c r="I782" s="26" t="s">
        <v>2144</v>
      </c>
      <c r="J782" s="29" t="str">
        <f t="shared" si="73"/>
        <v>513.200 - Радиосвязные измерительные системы</v>
      </c>
      <c r="M782" s="50"/>
      <c r="N782" s="50"/>
      <c r="P782" s="50"/>
      <c r="Q782" s="50"/>
    </row>
    <row r="783" spans="4:17" ht="15" x14ac:dyDescent="0.25">
      <c r="D783" s="32"/>
      <c r="G783" s="28">
        <v>210</v>
      </c>
      <c r="H783" s="30" t="str">
        <f t="shared" si="72"/>
        <v>513.210</v>
      </c>
      <c r="I783" s="26" t="s">
        <v>2143</v>
      </c>
      <c r="J783" s="29" t="str">
        <f t="shared" si="73"/>
        <v>513.210 - Громкоговорящая, диспетчерская связь</v>
      </c>
      <c r="M783" s="50"/>
      <c r="N783" s="50"/>
      <c r="P783" s="50"/>
      <c r="Q783" s="50"/>
    </row>
    <row r="784" spans="4:17" ht="15" x14ac:dyDescent="0.25">
      <c r="D784" s="32"/>
      <c r="G784" s="28">
        <v>220</v>
      </c>
      <c r="H784" s="30" t="str">
        <f t="shared" si="72"/>
        <v>513.220</v>
      </c>
      <c r="I784" s="26" t="s">
        <v>2142</v>
      </c>
      <c r="J784" s="29" t="str">
        <f t="shared" si="73"/>
        <v>513.220 - Системы промтелевидения и видеонаблюдения</v>
      </c>
      <c r="M784" s="50"/>
      <c r="N784" s="50"/>
      <c r="P784" s="50"/>
      <c r="Q784" s="50"/>
    </row>
    <row r="785" spans="4:17" ht="15" x14ac:dyDescent="0.25">
      <c r="D785" s="32"/>
      <c r="G785" s="28">
        <v>230</v>
      </c>
      <c r="H785" s="30" t="str">
        <f t="shared" si="72"/>
        <v>513.230</v>
      </c>
      <c r="I785" s="26" t="s">
        <v>2141</v>
      </c>
      <c r="J785" s="29" t="str">
        <f t="shared" si="73"/>
        <v>513.230 - Системы инфракрасной съемки</v>
      </c>
      <c r="M785" s="50"/>
      <c r="N785" s="50"/>
      <c r="P785" s="50"/>
      <c r="Q785" s="50"/>
    </row>
    <row r="786" spans="4:17" ht="15" x14ac:dyDescent="0.25">
      <c r="D786" s="32"/>
      <c r="G786" s="28">
        <v>240</v>
      </c>
      <c r="H786" s="30" t="str">
        <f t="shared" si="72"/>
        <v>513.240</v>
      </c>
      <c r="I786" s="26" t="s">
        <v>2140</v>
      </c>
      <c r="J786" s="29" t="str">
        <f t="shared" si="73"/>
        <v>513.240 - Системы радиорелейной связи</v>
      </c>
      <c r="M786" s="50"/>
      <c r="N786" s="50"/>
      <c r="P786" s="50"/>
      <c r="Q786" s="50"/>
    </row>
    <row r="787" spans="4:17" ht="15" x14ac:dyDescent="0.25">
      <c r="D787" s="32"/>
      <c r="G787" s="28">
        <v>250</v>
      </c>
      <c r="H787" s="30" t="str">
        <f t="shared" si="72"/>
        <v>513.250</v>
      </c>
      <c r="I787" s="26" t="s">
        <v>2139</v>
      </c>
      <c r="J787" s="29" t="str">
        <f t="shared" si="73"/>
        <v>513.250 - Приборы измерительные для систем беспроводного доступа и радиорелейной связи</v>
      </c>
      <c r="M787" s="50"/>
      <c r="N787" s="50"/>
      <c r="P787" s="50"/>
      <c r="Q787" s="50"/>
    </row>
    <row r="788" spans="4:17" ht="15" x14ac:dyDescent="0.25">
      <c r="D788" s="32"/>
      <c r="G788" s="28">
        <v>260</v>
      </c>
      <c r="H788" s="30" t="str">
        <f t="shared" si="72"/>
        <v>513.260</v>
      </c>
      <c r="I788" s="26" t="s">
        <v>2138</v>
      </c>
      <c r="J788" s="29" t="str">
        <f t="shared" si="73"/>
        <v>513.260 - Комплексные мультимедийные системы</v>
      </c>
      <c r="M788" s="50"/>
      <c r="N788" s="50"/>
      <c r="P788" s="50"/>
      <c r="Q788" s="50"/>
    </row>
    <row r="789" spans="4:17" ht="15" x14ac:dyDescent="0.25">
      <c r="D789" s="32"/>
      <c r="G789" s="28">
        <v>270</v>
      </c>
      <c r="H789" s="30" t="str">
        <f t="shared" si="72"/>
        <v>513.270</v>
      </c>
      <c r="I789" s="26" t="s">
        <v>2137</v>
      </c>
      <c r="J789" s="29" t="str">
        <f t="shared" si="73"/>
        <v>513.270 - Специализированный инструмент для монтажа</v>
      </c>
      <c r="M789" s="50"/>
      <c r="N789" s="50"/>
      <c r="P789" s="50"/>
      <c r="Q789" s="50"/>
    </row>
    <row r="790" spans="4:17" ht="15" x14ac:dyDescent="0.25">
      <c r="D790" s="32"/>
      <c r="G790" s="28">
        <v>280</v>
      </c>
      <c r="H790" s="30" t="str">
        <f t="shared" si="72"/>
        <v>513.280</v>
      </c>
      <c r="I790" s="26" t="s">
        <v>2136</v>
      </c>
      <c r="J790" s="29" t="str">
        <f t="shared" si="73"/>
        <v>513.280 - Оптико-волоконное обрудование и комплектующие</v>
      </c>
      <c r="M790" s="50"/>
      <c r="N790" s="50"/>
      <c r="P790" s="50"/>
      <c r="Q790" s="50"/>
    </row>
    <row r="791" spans="4:17" ht="15" x14ac:dyDescent="0.25">
      <c r="D791" s="32"/>
      <c r="G791" s="28">
        <v>290</v>
      </c>
      <c r="H791" s="30" t="str">
        <f t="shared" si="72"/>
        <v>513.290</v>
      </c>
      <c r="I791" s="26" t="s">
        <v>2135</v>
      </c>
      <c r="J791" s="29" t="str">
        <f t="shared" si="73"/>
        <v>513.290 - Серверы</v>
      </c>
      <c r="M791" s="50"/>
      <c r="N791" s="50"/>
      <c r="P791" s="50"/>
      <c r="Q791" s="50"/>
    </row>
    <row r="792" spans="4:17" ht="15" x14ac:dyDescent="0.25">
      <c r="D792" s="32"/>
      <c r="G792" s="28">
        <v>300</v>
      </c>
      <c r="H792" s="30" t="str">
        <f t="shared" si="72"/>
        <v>513.300</v>
      </c>
      <c r="I792" s="26" t="s">
        <v>2134</v>
      </c>
      <c r="J792" s="29" t="str">
        <f t="shared" si="73"/>
        <v>513.300 - ПЭВМ офисные</v>
      </c>
      <c r="M792" s="50"/>
      <c r="N792" s="50"/>
      <c r="P792" s="50"/>
      <c r="Q792" s="50"/>
    </row>
    <row r="793" spans="4:17" ht="15" x14ac:dyDescent="0.25">
      <c r="D793" s="32"/>
      <c r="G793" s="28">
        <v>310</v>
      </c>
      <c r="H793" s="30" t="str">
        <f t="shared" si="72"/>
        <v>513.310</v>
      </c>
      <c r="I793" s="26" t="s">
        <v>2133</v>
      </c>
      <c r="J793" s="29" t="str">
        <f t="shared" si="73"/>
        <v>513.310 - Ноутбуки</v>
      </c>
      <c r="M793" s="50"/>
      <c r="N793" s="50"/>
      <c r="P793" s="50"/>
      <c r="Q793" s="50"/>
    </row>
    <row r="794" spans="4:17" ht="15" x14ac:dyDescent="0.25">
      <c r="D794" s="32"/>
      <c r="G794" s="28">
        <v>320</v>
      </c>
      <c r="H794" s="30" t="str">
        <f t="shared" si="72"/>
        <v>513.320</v>
      </c>
      <c r="I794" s="26" t="s">
        <v>2132</v>
      </c>
      <c r="J794" s="29" t="str">
        <f t="shared" si="73"/>
        <v>513.320 - Принтеры, сканеры и  МФУ</v>
      </c>
      <c r="M794" s="50"/>
      <c r="N794" s="50"/>
      <c r="P794" s="50"/>
      <c r="Q794" s="50"/>
    </row>
    <row r="795" spans="4:17" ht="15" x14ac:dyDescent="0.25">
      <c r="D795" s="32"/>
      <c r="G795" s="28">
        <v>330</v>
      </c>
      <c r="H795" s="30" t="str">
        <f t="shared" si="72"/>
        <v>513.330</v>
      </c>
      <c r="I795" s="26" t="s">
        <v>2131</v>
      </c>
      <c r="J795" s="29" t="str">
        <f t="shared" si="73"/>
        <v>513.330 - Переферия</v>
      </c>
      <c r="M795" s="50"/>
      <c r="N795" s="50"/>
      <c r="P795" s="50"/>
      <c r="Q795" s="50"/>
    </row>
    <row r="796" spans="4:17" ht="15" x14ac:dyDescent="0.25">
      <c r="D796" s="32"/>
      <c r="G796" s="28">
        <v>340</v>
      </c>
      <c r="H796" s="30" t="str">
        <f t="shared" si="72"/>
        <v>513.340</v>
      </c>
      <c r="I796" s="26" t="s">
        <v>2130</v>
      </c>
      <c r="J796" s="29" t="str">
        <f t="shared" si="73"/>
        <v>513.340 - Системы хранения данных</v>
      </c>
      <c r="M796" s="50"/>
      <c r="N796" s="50"/>
      <c r="P796" s="50"/>
      <c r="Q796" s="50"/>
    </row>
    <row r="797" spans="4:17" ht="15" x14ac:dyDescent="0.25">
      <c r="D797" s="32"/>
      <c r="G797" s="28">
        <v>350</v>
      </c>
      <c r="H797" s="30" t="str">
        <f t="shared" si="72"/>
        <v>513.350</v>
      </c>
      <c r="I797" s="26" t="s">
        <v>2129</v>
      </c>
      <c r="J797" s="29" t="str">
        <f t="shared" si="73"/>
        <v>513.350 - Источники бесперебойного питания и комплектующие</v>
      </c>
      <c r="M797" s="50"/>
      <c r="N797" s="50"/>
      <c r="P797" s="50"/>
      <c r="Q797" s="50"/>
    </row>
    <row r="798" spans="4:17" ht="15" x14ac:dyDescent="0.25">
      <c r="G798" s="28">
        <v>360</v>
      </c>
      <c r="H798" s="30" t="str">
        <f t="shared" si="72"/>
        <v>513.360</v>
      </c>
      <c r="I798" s="31" t="s">
        <v>2128</v>
      </c>
      <c r="J798" s="29" t="str">
        <f t="shared" si="73"/>
        <v>513.360 - Сетевое и телекоммуникационное оборудование производства Cisco Systems</v>
      </c>
      <c r="M798" s="50"/>
      <c r="N798" s="50"/>
      <c r="P798" s="50"/>
      <c r="Q798" s="50"/>
    </row>
    <row r="799" spans="4:17" ht="15" x14ac:dyDescent="0.25">
      <c r="G799" s="28">
        <v>370</v>
      </c>
      <c r="H799" s="30" t="str">
        <f t="shared" si="72"/>
        <v>513.370</v>
      </c>
      <c r="I799" s="26" t="s">
        <v>2127</v>
      </c>
      <c r="J799" s="29" t="str">
        <f t="shared" si="73"/>
        <v>513.370 - Сетевое и телекоммуникационное оборудование прочих производителей</v>
      </c>
      <c r="M799" s="50"/>
      <c r="N799" s="50"/>
      <c r="P799" s="50"/>
      <c r="Q799" s="50"/>
    </row>
    <row r="800" spans="4:17" ht="15" x14ac:dyDescent="0.25">
      <c r="G800" s="28">
        <v>380</v>
      </c>
      <c r="H800" s="30" t="str">
        <f t="shared" si="72"/>
        <v>513.380</v>
      </c>
      <c r="I800" s="26" t="s">
        <v>2126</v>
      </c>
      <c r="J800" s="29" t="str">
        <f t="shared" si="73"/>
        <v>513.380 - Технические средства защиты информации</v>
      </c>
      <c r="M800" s="50"/>
      <c r="N800" s="50"/>
      <c r="P800" s="50"/>
      <c r="Q800" s="50"/>
    </row>
    <row r="801" spans="7:17" ht="15" x14ac:dyDescent="0.25">
      <c r="G801" s="28">
        <v>390</v>
      </c>
      <c r="H801" s="30" t="str">
        <f t="shared" si="72"/>
        <v>513.390</v>
      </c>
      <c r="I801" s="26" t="s">
        <v>2125</v>
      </c>
      <c r="J801" s="29" t="str">
        <f t="shared" si="73"/>
        <v>513.390 - Системы видеоконференцсвязи</v>
      </c>
      <c r="M801" s="50"/>
      <c r="N801" s="50"/>
      <c r="P801" s="50"/>
      <c r="Q801" s="50"/>
    </row>
    <row r="802" spans="7:17" ht="15" x14ac:dyDescent="0.25">
      <c r="G802" s="28">
        <v>400</v>
      </c>
      <c r="H802" s="30" t="str">
        <f t="shared" si="72"/>
        <v>513.400</v>
      </c>
      <c r="I802" s="26" t="s">
        <v>2124</v>
      </c>
      <c r="J802" s="29" t="str">
        <f t="shared" si="73"/>
        <v>513.400 - Оборудование беспроводных систем доступа</v>
      </c>
      <c r="M802" s="50"/>
      <c r="N802" s="50"/>
      <c r="P802" s="50"/>
      <c r="Q802" s="50"/>
    </row>
    <row r="803" spans="7:17" ht="15" x14ac:dyDescent="0.25">
      <c r="G803" s="28">
        <v>410</v>
      </c>
      <c r="H803" s="30" t="str">
        <f t="shared" si="72"/>
        <v>513.410</v>
      </c>
      <c r="I803" s="26" t="s">
        <v>2123</v>
      </c>
      <c r="J803" s="29" t="str">
        <f t="shared" si="73"/>
        <v>513.410 - Пассивное сетевое оборудование</v>
      </c>
      <c r="M803" s="50"/>
      <c r="N803" s="50"/>
      <c r="P803" s="50"/>
      <c r="Q803" s="50"/>
    </row>
    <row r="804" spans="7:17" ht="15" x14ac:dyDescent="0.25">
      <c r="G804" s="28">
        <v>420</v>
      </c>
      <c r="H804" s="30" t="str">
        <f t="shared" si="72"/>
        <v>513.420</v>
      </c>
      <c r="I804" s="26" t="s">
        <v>2122</v>
      </c>
      <c r="J804" s="29" t="str">
        <f t="shared" si="73"/>
        <v>513.420 - Жёсткий диск</v>
      </c>
      <c r="M804" s="50"/>
      <c r="N804" s="50"/>
      <c r="P804" s="50"/>
      <c r="Q804" s="50"/>
    </row>
    <row r="805" spans="7:17" ht="15" x14ac:dyDescent="0.25">
      <c r="G805" s="28">
        <v>430</v>
      </c>
      <c r="H805" s="30" t="str">
        <f t="shared" si="72"/>
        <v>513.430</v>
      </c>
      <c r="I805" s="26" t="s">
        <v>2121</v>
      </c>
      <c r="J805" s="29" t="str">
        <f t="shared" si="73"/>
        <v>513.430 - Модуль флеш-памяти</v>
      </c>
      <c r="M805" s="50"/>
      <c r="N805" s="50"/>
      <c r="P805" s="50"/>
      <c r="Q805" s="50"/>
    </row>
    <row r="806" spans="7:17" ht="15" x14ac:dyDescent="0.25">
      <c r="G806" s="28">
        <v>440</v>
      </c>
      <c r="H806" s="30" t="str">
        <f t="shared" si="72"/>
        <v>513.440</v>
      </c>
      <c r="I806" s="26" t="s">
        <v>2120</v>
      </c>
      <c r="J806" s="29" t="str">
        <f t="shared" si="73"/>
        <v>513.440 - Процессоры</v>
      </c>
      <c r="M806" s="50"/>
      <c r="N806" s="50"/>
      <c r="P806" s="50"/>
      <c r="Q806" s="50"/>
    </row>
    <row r="807" spans="7:17" ht="15" x14ac:dyDescent="0.25">
      <c r="G807" s="28">
        <v>450</v>
      </c>
      <c r="H807" s="30" t="str">
        <f t="shared" si="72"/>
        <v>513.450</v>
      </c>
      <c r="I807" s="26" t="s">
        <v>2119</v>
      </c>
      <c r="J807" s="29" t="str">
        <f t="shared" si="73"/>
        <v>513.450 - Блок питания</v>
      </c>
      <c r="M807" s="50"/>
      <c r="N807" s="50"/>
      <c r="P807" s="50"/>
      <c r="Q807" s="50"/>
    </row>
    <row r="808" spans="7:17" ht="15" x14ac:dyDescent="0.25">
      <c r="G808" s="28">
        <v>460</v>
      </c>
      <c r="H808" s="30" t="str">
        <f t="shared" si="72"/>
        <v>513.460</v>
      </c>
      <c r="I808" s="26" t="s">
        <v>2118</v>
      </c>
      <c r="J808" s="29" t="str">
        <f t="shared" si="73"/>
        <v>513.460 - Плата системная</v>
      </c>
      <c r="M808" s="50"/>
      <c r="N808" s="50"/>
      <c r="P808" s="50"/>
      <c r="Q808" s="50"/>
    </row>
    <row r="809" spans="7:17" ht="15" x14ac:dyDescent="0.25">
      <c r="G809" s="28">
        <v>470</v>
      </c>
      <c r="H809" s="30" t="str">
        <f t="shared" si="72"/>
        <v>513.470</v>
      </c>
      <c r="I809" s="26" t="s">
        <v>2117</v>
      </c>
      <c r="J809" s="29" t="str">
        <f t="shared" si="73"/>
        <v>513.470 - Видеокарта</v>
      </c>
      <c r="M809" s="50"/>
      <c r="N809" s="50"/>
      <c r="P809" s="50"/>
      <c r="Q809" s="50"/>
    </row>
    <row r="810" spans="7:17" ht="15" x14ac:dyDescent="0.25">
      <c r="G810" s="28">
        <v>480</v>
      </c>
      <c r="H810" s="30" t="str">
        <f t="shared" si="72"/>
        <v>513.480</v>
      </c>
      <c r="I810" s="26" t="s">
        <v>2116</v>
      </c>
      <c r="J810" s="29" t="str">
        <f t="shared" si="73"/>
        <v>513.480 - Устройство чтения переносных носителей информации</v>
      </c>
      <c r="M810" s="50"/>
      <c r="N810" s="50"/>
      <c r="P810" s="50"/>
      <c r="Q810" s="50"/>
    </row>
    <row r="811" spans="7:17" ht="15" x14ac:dyDescent="0.25">
      <c r="G811" s="28">
        <v>490</v>
      </c>
      <c r="H811" s="30" t="str">
        <f t="shared" si="72"/>
        <v>513.490</v>
      </c>
      <c r="I811" s="26" t="s">
        <v>2115</v>
      </c>
      <c r="J811" s="29" t="str">
        <f t="shared" si="73"/>
        <v>513.490 - Оптический  привод</v>
      </c>
      <c r="M811" s="50"/>
      <c r="N811" s="50"/>
      <c r="P811" s="50"/>
      <c r="Q811" s="50"/>
    </row>
    <row r="812" spans="7:17" ht="15" x14ac:dyDescent="0.25">
      <c r="G812" s="28">
        <v>500</v>
      </c>
      <c r="H812" s="30" t="str">
        <f t="shared" si="72"/>
        <v>513.500</v>
      </c>
      <c r="I812" s="26" t="s">
        <v>2114</v>
      </c>
      <c r="J812" s="29" t="str">
        <f t="shared" si="73"/>
        <v>513.500 - Картриджи для  принтеров HP</v>
      </c>
      <c r="M812" s="50"/>
      <c r="N812" s="50"/>
      <c r="P812" s="50"/>
      <c r="Q812" s="50"/>
    </row>
    <row r="813" spans="7:17" ht="15" x14ac:dyDescent="0.25">
      <c r="G813" s="28">
        <v>510</v>
      </c>
      <c r="H813" s="30" t="str">
        <f t="shared" si="72"/>
        <v>513.510</v>
      </c>
      <c r="I813" s="26" t="s">
        <v>2113</v>
      </c>
      <c r="J813" s="29" t="str">
        <f t="shared" si="73"/>
        <v>513.510 - Картриджи для  принтеров EPSON</v>
      </c>
      <c r="M813" s="50"/>
      <c r="N813" s="50"/>
      <c r="P813" s="50"/>
      <c r="Q813" s="50"/>
    </row>
    <row r="814" spans="7:17" ht="15" x14ac:dyDescent="0.25">
      <c r="G814" s="28">
        <v>520</v>
      </c>
      <c r="H814" s="30" t="str">
        <f t="shared" si="72"/>
        <v>513.520</v>
      </c>
      <c r="I814" s="26" t="s">
        <v>2112</v>
      </c>
      <c r="J814" s="29" t="str">
        <f t="shared" si="73"/>
        <v>513.520 - Картриджи для  принтеров CANON</v>
      </c>
      <c r="M814" s="50"/>
      <c r="N814" s="50"/>
      <c r="P814" s="50"/>
      <c r="Q814" s="50"/>
    </row>
    <row r="815" spans="7:17" ht="15" x14ac:dyDescent="0.25">
      <c r="G815" s="28">
        <v>530</v>
      </c>
      <c r="H815" s="30" t="str">
        <f t="shared" si="72"/>
        <v>513.530</v>
      </c>
      <c r="I815" s="26" t="s">
        <v>2111</v>
      </c>
      <c r="J815" s="29" t="str">
        <f t="shared" si="73"/>
        <v>513.530 - Картриджи для  принтеров XEROX</v>
      </c>
      <c r="M815" s="50"/>
      <c r="N815" s="50"/>
      <c r="P815" s="50"/>
      <c r="Q815" s="50"/>
    </row>
    <row r="816" spans="7:17" ht="15" x14ac:dyDescent="0.25">
      <c r="G816" s="28">
        <v>540</v>
      </c>
      <c r="H816" s="30" t="str">
        <f t="shared" si="72"/>
        <v>513.540</v>
      </c>
      <c r="I816" s="26" t="s">
        <v>2110</v>
      </c>
      <c r="J816" s="29" t="str">
        <f t="shared" si="73"/>
        <v>513.540 - Лазерный диск</v>
      </c>
      <c r="M816" s="50"/>
      <c r="N816" s="50"/>
    </row>
    <row r="817" spans="7:14" ht="15" x14ac:dyDescent="0.25">
      <c r="G817" s="28">
        <v>550</v>
      </c>
      <c r="H817" s="30" t="str">
        <f t="shared" si="72"/>
        <v>513.550</v>
      </c>
      <c r="I817" s="26" t="s">
        <v>2025</v>
      </c>
      <c r="J817" s="29" t="str">
        <f t="shared" si="73"/>
        <v>513.550 - Программное обеспечение</v>
      </c>
      <c r="M817" s="50"/>
      <c r="N817" s="50"/>
    </row>
  </sheetData>
  <sortState xmlns:xlrd2="http://schemas.microsoft.com/office/spreadsheetml/2017/richdata2" ref="M2:N57">
    <sortCondition ref="N2"/>
  </sortState>
  <conditionalFormatting sqref="I271">
    <cfRule type="duplicateValues" dxfId="70" priority="2"/>
    <cfRule type="duplicateValues" dxfId="69" priority="3"/>
    <cfRule type="duplicateValues" dxfId="68" priority="4"/>
    <cfRule type="duplicateValues" dxfId="67" priority="5"/>
    <cfRule type="duplicateValues" dxfId="66" priority="6"/>
  </conditionalFormatting>
  <conditionalFormatting sqref="I272:I487 I1:I270 I489:I1048576">
    <cfRule type="duplicateValues" dxfId="65" priority="7"/>
  </conditionalFormatting>
  <conditionalFormatting sqref="I488">
    <cfRule type="duplicateValues" dxfId="64" priority="1"/>
  </conditionalFormatting>
  <pageMargins left="0.7" right="0.7" top="0.75" bottom="0.75" header="0.3" footer="0.3"/>
  <pageSetup paperSize="9" orientation="portrait" r:id="rId1"/>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CFC5EE-BB59-4D81-AEC5-9CF0465C32CE}">
  <dimension ref="A1:BD50"/>
  <sheetViews>
    <sheetView topLeftCell="AS1" workbookViewId="0">
      <selection activeCell="AX7" sqref="AX7"/>
    </sheetView>
  </sheetViews>
  <sheetFormatPr defaultRowHeight="15" x14ac:dyDescent="0.25"/>
  <cols>
    <col min="2" max="2" width="21.7109375" customWidth="1"/>
    <col min="3" max="3" width="28.28515625" customWidth="1"/>
    <col min="4" max="4" width="35.5703125" customWidth="1"/>
    <col min="5" max="5" width="17.42578125" customWidth="1"/>
    <col min="6" max="6" width="22.28515625" customWidth="1"/>
    <col min="7" max="7" width="27.7109375" customWidth="1"/>
    <col min="8" max="8" width="23.85546875" customWidth="1"/>
    <col min="9" max="9" width="47.7109375" customWidth="1"/>
    <col min="10" max="10" width="46.7109375" customWidth="1"/>
    <col min="11" max="11" width="15.140625" customWidth="1"/>
    <col min="12" max="12" width="16.7109375" customWidth="1"/>
    <col min="13" max="13" width="42.140625" customWidth="1"/>
    <col min="14" max="14" width="57.140625" customWidth="1"/>
    <col min="15" max="15" width="17.28515625" customWidth="1"/>
    <col min="16" max="16" width="9.7109375" customWidth="1"/>
    <col min="17" max="17" width="25.7109375" customWidth="1"/>
    <col min="18" max="18" width="15.7109375" customWidth="1"/>
    <col min="19" max="19" width="14.42578125" customWidth="1"/>
    <col min="20" max="20" width="11.7109375" customWidth="1"/>
    <col min="21" max="21" width="55.28515625" customWidth="1"/>
    <col min="22" max="22" width="36.7109375" customWidth="1"/>
    <col min="23" max="23" width="26.85546875" customWidth="1"/>
    <col min="24" max="24" width="21.85546875" customWidth="1"/>
    <col min="25" max="25" width="23.28515625" customWidth="1"/>
    <col min="26" max="26" width="15.28515625" customWidth="1"/>
    <col min="27" max="27" width="19.5703125" customWidth="1"/>
    <col min="28" max="28" width="36.7109375" customWidth="1"/>
    <col min="29" max="29" width="27.28515625" customWidth="1"/>
    <col min="30" max="30" width="19.28515625" customWidth="1"/>
    <col min="31" max="31" width="21.28515625" customWidth="1"/>
    <col min="32" max="32" width="17.5703125" customWidth="1"/>
    <col min="33" max="33" width="36" customWidth="1"/>
    <col min="34" max="34" width="31" customWidth="1"/>
    <col min="35" max="36" width="23.5703125" customWidth="1"/>
    <col min="37" max="37" width="24.42578125" customWidth="1"/>
    <col min="38" max="38" width="25.7109375" customWidth="1"/>
    <col min="39" max="39" width="11.28515625" customWidth="1"/>
    <col min="40" max="40" width="9.5703125" customWidth="1"/>
    <col min="41" max="41" width="23" customWidth="1"/>
    <col min="42" max="42" width="25.85546875" customWidth="1"/>
    <col min="43" max="43" width="9.42578125" customWidth="1"/>
    <col min="44" max="44" width="56.7109375" customWidth="1"/>
    <col min="45" max="45" width="44" customWidth="1"/>
    <col min="46" max="46" width="41.42578125" customWidth="1"/>
    <col min="47" max="47" width="21.5703125" customWidth="1"/>
    <col min="48" max="48" width="25.85546875" customWidth="1"/>
    <col min="49" max="49" width="40.7109375" customWidth="1"/>
    <col min="50" max="50" width="30.28515625" customWidth="1"/>
    <col min="51" max="51" width="14.140625" customWidth="1"/>
    <col min="52" max="52" width="32" customWidth="1"/>
    <col min="53" max="53" width="33.5703125" customWidth="1"/>
    <col min="54" max="54" width="32.5703125" customWidth="1"/>
    <col min="55" max="55" width="42.7109375" customWidth="1"/>
    <col min="56" max="56" width="32" customWidth="1"/>
  </cols>
  <sheetData>
    <row r="1" spans="1:56" x14ac:dyDescent="0.25">
      <c r="A1" s="39" t="s">
        <v>12</v>
      </c>
      <c r="B1" s="39" t="s">
        <v>20</v>
      </c>
      <c r="C1" s="39" t="s">
        <v>26</v>
      </c>
      <c r="D1" s="39" t="s">
        <v>2864</v>
      </c>
      <c r="E1" s="39" t="s">
        <v>2850</v>
      </c>
      <c r="F1" s="39" t="s">
        <v>2849</v>
      </c>
      <c r="G1" s="39" t="s">
        <v>2848</v>
      </c>
      <c r="H1" s="39" t="s">
        <v>2847</v>
      </c>
      <c r="I1" s="39" t="s">
        <v>2845</v>
      </c>
      <c r="J1" s="39" t="s">
        <v>2825</v>
      </c>
      <c r="K1" s="39" t="s">
        <v>2819</v>
      </c>
      <c r="L1" s="39" t="s">
        <v>2788</v>
      </c>
      <c r="M1" s="39" t="s">
        <v>2785</v>
      </c>
      <c r="N1" s="39" t="s">
        <v>2780</v>
      </c>
      <c r="O1" s="39" t="s">
        <v>2774</v>
      </c>
      <c r="P1" s="39" t="s">
        <v>2766</v>
      </c>
      <c r="Q1" s="39" t="s">
        <v>2745</v>
      </c>
      <c r="R1" s="39" t="s">
        <v>31</v>
      </c>
      <c r="S1" s="39" t="s">
        <v>2701</v>
      </c>
      <c r="T1" s="39" t="s">
        <v>2680</v>
      </c>
      <c r="U1" s="39" t="s">
        <v>2653</v>
      </c>
      <c r="V1" s="39" t="s">
        <v>2629</v>
      </c>
      <c r="W1" s="39" t="s">
        <v>2589</v>
      </c>
      <c r="X1" s="39" t="s">
        <v>2557</v>
      </c>
      <c r="Y1" s="39" t="s">
        <v>2551</v>
      </c>
      <c r="Z1" s="39" t="s">
        <v>2536</v>
      </c>
      <c r="AA1" s="39" t="s">
        <v>2535</v>
      </c>
      <c r="AB1" s="39" t="s">
        <v>2534</v>
      </c>
      <c r="AC1" s="39" t="s">
        <v>2530</v>
      </c>
      <c r="AD1" s="39" t="s">
        <v>2526</v>
      </c>
      <c r="AE1" s="39" t="s">
        <v>2514</v>
      </c>
      <c r="AF1" s="39" t="s">
        <v>2505</v>
      </c>
      <c r="AG1" s="39" t="s">
        <v>2483</v>
      </c>
      <c r="AH1" s="39" t="s">
        <v>2482</v>
      </c>
      <c r="AI1" s="39" t="s">
        <v>2475</v>
      </c>
      <c r="AJ1" s="39" t="s">
        <v>2458</v>
      </c>
      <c r="AK1" s="39" t="s">
        <v>2456</v>
      </c>
      <c r="AL1" s="39" t="s">
        <v>2452</v>
      </c>
      <c r="AM1" s="39" t="s">
        <v>2447</v>
      </c>
      <c r="AN1" s="39" t="s">
        <v>2441</v>
      </c>
      <c r="AO1" s="39" t="s">
        <v>2430</v>
      </c>
      <c r="AP1" s="39" t="s">
        <v>2425</v>
      </c>
      <c r="AQ1" s="39" t="s">
        <v>84</v>
      </c>
      <c r="AR1" s="39" t="s">
        <v>2405</v>
      </c>
      <c r="AS1" s="39" t="s">
        <v>2393</v>
      </c>
      <c r="AT1" s="39" t="s">
        <v>2354</v>
      </c>
      <c r="AU1" s="39" t="s">
        <v>2337</v>
      </c>
      <c r="AV1" s="39" t="s">
        <v>2307</v>
      </c>
      <c r="AW1" s="39" t="s">
        <v>2293</v>
      </c>
      <c r="AX1" s="39" t="s">
        <v>2276</v>
      </c>
      <c r="AY1" s="39" t="s">
        <v>2271</v>
      </c>
      <c r="AZ1" s="39" t="s">
        <v>2254</v>
      </c>
      <c r="BA1" s="39" t="s">
        <v>2239</v>
      </c>
      <c r="BB1" s="39" t="s">
        <v>2219</v>
      </c>
      <c r="BC1" s="39" t="s">
        <v>2203</v>
      </c>
      <c r="BD1" s="39" t="s">
        <v>2154</v>
      </c>
    </row>
    <row r="2" spans="1:56" x14ac:dyDescent="0.25">
      <c r="A2" s="31" t="s">
        <v>2883</v>
      </c>
      <c r="B2" s="31" t="s">
        <v>1099</v>
      </c>
      <c r="C2" s="26" t="s">
        <v>2873</v>
      </c>
      <c r="D2" s="31" t="s">
        <v>2863</v>
      </c>
      <c r="E2" t="s">
        <v>2850</v>
      </c>
      <c r="F2" t="s">
        <v>2849</v>
      </c>
      <c r="G2" t="s">
        <v>2848</v>
      </c>
      <c r="H2" t="s">
        <v>2847</v>
      </c>
      <c r="I2" s="26" t="s">
        <v>2844</v>
      </c>
      <c r="J2" s="26" t="s">
        <v>2824</v>
      </c>
      <c r="K2" s="26" t="s">
        <v>2818</v>
      </c>
      <c r="L2" s="31" t="s">
        <v>2787</v>
      </c>
      <c r="M2" s="31" t="s">
        <v>2784</v>
      </c>
      <c r="N2" s="31" t="s">
        <v>2779</v>
      </c>
      <c r="O2" s="31" t="s">
        <v>2773</v>
      </c>
      <c r="P2" s="31" t="s">
        <v>2765</v>
      </c>
      <c r="Q2" s="31" t="s">
        <v>2744</v>
      </c>
      <c r="R2" s="31" t="s">
        <v>2735</v>
      </c>
      <c r="S2" s="31" t="s">
        <v>2700</v>
      </c>
      <c r="T2" s="31" t="s">
        <v>2679</v>
      </c>
      <c r="U2" s="31" t="s">
        <v>2652</v>
      </c>
      <c r="V2" s="39"/>
      <c r="W2" s="31" t="s">
        <v>2588</v>
      </c>
      <c r="X2" s="31" t="s">
        <v>2556</v>
      </c>
      <c r="Y2" s="31" t="s">
        <v>2550</v>
      </c>
      <c r="Z2" s="26" t="s">
        <v>2536</v>
      </c>
      <c r="AA2" s="26" t="s">
        <v>2535</v>
      </c>
      <c r="AB2" s="31" t="s">
        <v>2534</v>
      </c>
      <c r="AC2" s="31" t="s">
        <v>2529</v>
      </c>
      <c r="AD2" s="31" t="s">
        <v>2525</v>
      </c>
      <c r="AE2" s="31" t="s">
        <v>2513</v>
      </c>
      <c r="AF2" s="31" t="s">
        <v>2504</v>
      </c>
      <c r="AG2" s="26" t="s">
        <v>2483</v>
      </c>
      <c r="AH2" s="31" t="s">
        <v>2481</v>
      </c>
      <c r="AI2" s="31" t="s">
        <v>2474</v>
      </c>
      <c r="AJ2" s="31" t="s">
        <v>2457</v>
      </c>
      <c r="AK2" s="31" t="s">
        <v>2455</v>
      </c>
      <c r="AL2" s="31" t="s">
        <v>2451</v>
      </c>
      <c r="AM2" s="31" t="s">
        <v>2446</v>
      </c>
      <c r="AN2" s="31" t="s">
        <v>2440</v>
      </c>
      <c r="AO2" s="31" t="s">
        <v>3788</v>
      </c>
      <c r="AP2" s="31" t="s">
        <v>2424</v>
      </c>
      <c r="AQ2" s="31" t="s">
        <v>2416</v>
      </c>
      <c r="AR2" s="31" t="s">
        <v>2404</v>
      </c>
      <c r="AS2" s="26" t="s">
        <v>2392</v>
      </c>
      <c r="AT2" s="31" t="s">
        <v>3787</v>
      </c>
      <c r="AU2" s="26" t="s">
        <v>2336</v>
      </c>
      <c r="AV2" s="31" t="s">
        <v>2306</v>
      </c>
      <c r="AW2" s="26" t="s">
        <v>2292</v>
      </c>
      <c r="AX2" s="31" t="s">
        <v>2275</v>
      </c>
      <c r="AY2" s="31" t="s">
        <v>2270</v>
      </c>
      <c r="AZ2" s="31" t="s">
        <v>2253</v>
      </c>
      <c r="BA2" s="26" t="s">
        <v>2238</v>
      </c>
      <c r="BB2" s="31" t="s">
        <v>2218</v>
      </c>
      <c r="BC2" s="26" t="s">
        <v>2202</v>
      </c>
      <c r="BD2" s="26" t="s">
        <v>2153</v>
      </c>
    </row>
    <row r="3" spans="1:56" x14ac:dyDescent="0.25">
      <c r="A3" s="31" t="s">
        <v>2882</v>
      </c>
      <c r="B3" s="26" t="s">
        <v>2879</v>
      </c>
      <c r="C3" s="26" t="s">
        <v>2872</v>
      </c>
      <c r="D3" s="31" t="s">
        <v>2862</v>
      </c>
      <c r="I3" s="26" t="s">
        <v>2843</v>
      </c>
      <c r="J3" s="26" t="s">
        <v>2823</v>
      </c>
      <c r="K3" s="26" t="s">
        <v>2817</v>
      </c>
      <c r="L3" s="31" t="s">
        <v>2786</v>
      </c>
      <c r="M3" s="31" t="s">
        <v>2783</v>
      </c>
      <c r="N3" s="31" t="s">
        <v>2778</v>
      </c>
      <c r="O3" s="31" t="s">
        <v>2772</v>
      </c>
      <c r="P3" s="31" t="s">
        <v>2764</v>
      </c>
      <c r="Q3" s="31" t="s">
        <v>2743</v>
      </c>
      <c r="R3" s="31" t="s">
        <v>2734</v>
      </c>
      <c r="S3" s="31" t="s">
        <v>2699</v>
      </c>
      <c r="T3" s="31" t="s">
        <v>2678</v>
      </c>
      <c r="U3" s="31" t="s">
        <v>2651</v>
      </c>
      <c r="V3" s="40" t="s">
        <v>688</v>
      </c>
      <c r="W3" s="31" t="s">
        <v>2587</v>
      </c>
      <c r="X3" s="31" t="s">
        <v>2555</v>
      </c>
      <c r="Y3" s="31" t="s">
        <v>2549</v>
      </c>
      <c r="AB3" s="31" t="s">
        <v>2533</v>
      </c>
      <c r="AC3" s="31" t="s">
        <v>2528</v>
      </c>
      <c r="AD3" s="31" t="s">
        <v>2524</v>
      </c>
      <c r="AE3" s="31" t="s">
        <v>2512</v>
      </c>
      <c r="AF3" s="31" t="s">
        <v>2503</v>
      </c>
      <c r="AH3" s="31" t="s">
        <v>2480</v>
      </c>
      <c r="AI3" s="31" t="s">
        <v>2473</v>
      </c>
      <c r="AK3" s="31" t="s">
        <v>2454</v>
      </c>
      <c r="AL3" s="31" t="s">
        <v>2450</v>
      </c>
      <c r="AM3" s="31" t="s">
        <v>2445</v>
      </c>
      <c r="AN3" s="31" t="s">
        <v>2439</v>
      </c>
      <c r="AO3" s="31" t="s">
        <v>2429</v>
      </c>
      <c r="AP3" s="31" t="s">
        <v>2423</v>
      </c>
      <c r="AQ3" s="31" t="s">
        <v>2415</v>
      </c>
      <c r="AR3" s="31" t="s">
        <v>2403</v>
      </c>
      <c r="AS3" s="26" t="s">
        <v>2391</v>
      </c>
      <c r="AT3" s="31" t="s">
        <v>2353</v>
      </c>
      <c r="AU3" s="26" t="s">
        <v>2335</v>
      </c>
      <c r="AV3" s="31" t="s">
        <v>2305</v>
      </c>
      <c r="AW3" s="26" t="s">
        <v>2291</v>
      </c>
      <c r="AX3" s="31" t="s">
        <v>2274</v>
      </c>
      <c r="AY3" s="31" t="s">
        <v>2269</v>
      </c>
      <c r="AZ3" s="31" t="s">
        <v>2252</v>
      </c>
      <c r="BA3" s="26" t="s">
        <v>2237</v>
      </c>
      <c r="BB3" s="31" t="s">
        <v>2217</v>
      </c>
      <c r="BC3" s="26" t="s">
        <v>2201</v>
      </c>
      <c r="BD3" s="26" t="s">
        <v>2152</v>
      </c>
    </row>
    <row r="4" spans="1:56" x14ac:dyDescent="0.25">
      <c r="A4" s="31" t="s">
        <v>2881</v>
      </c>
      <c r="B4" s="26" t="s">
        <v>2878</v>
      </c>
      <c r="C4" s="26" t="s">
        <v>2871</v>
      </c>
      <c r="D4" s="31" t="s">
        <v>2861</v>
      </c>
      <c r="I4" s="26" t="s">
        <v>2842</v>
      </c>
      <c r="J4" s="26" t="s">
        <v>2822</v>
      </c>
      <c r="K4" s="41" t="s">
        <v>2816</v>
      </c>
      <c r="M4" s="31" t="s">
        <v>2782</v>
      </c>
      <c r="N4" s="31" t="s">
        <v>2777</v>
      </c>
      <c r="O4" s="31" t="s">
        <v>2771</v>
      </c>
      <c r="P4" s="31" t="s">
        <v>2763</v>
      </c>
      <c r="Q4" s="31" t="s">
        <v>2742</v>
      </c>
      <c r="R4" s="31" t="s">
        <v>2733</v>
      </c>
      <c r="S4" s="31" t="s">
        <v>2698</v>
      </c>
      <c r="T4" s="31" t="s">
        <v>2677</v>
      </c>
      <c r="U4" s="31" t="s">
        <v>2650</v>
      </c>
      <c r="V4" s="31" t="s">
        <v>2628</v>
      </c>
      <c r="W4" s="31" t="s">
        <v>2586</v>
      </c>
      <c r="X4" s="31" t="s">
        <v>2554</v>
      </c>
      <c r="Y4" s="31" t="s">
        <v>2548</v>
      </c>
      <c r="AB4" s="31" t="s">
        <v>2532</v>
      </c>
      <c r="AC4" s="31" t="s">
        <v>1061</v>
      </c>
      <c r="AD4" s="31" t="s">
        <v>2523</v>
      </c>
      <c r="AE4" s="31" t="s">
        <v>2511</v>
      </c>
      <c r="AF4" s="31" t="s">
        <v>1030</v>
      </c>
      <c r="AH4" s="31" t="s">
        <v>2479</v>
      </c>
      <c r="AI4" s="31" t="s">
        <v>2472</v>
      </c>
      <c r="AK4" s="31" t="s">
        <v>2453</v>
      </c>
      <c r="AL4" s="31" t="s">
        <v>2449</v>
      </c>
      <c r="AM4" s="31" t="s">
        <v>2444</v>
      </c>
      <c r="AN4" s="31" t="s">
        <v>2438</v>
      </c>
      <c r="AO4" s="31" t="s">
        <v>2428</v>
      </c>
      <c r="AP4" s="31" t="s">
        <v>2422</v>
      </c>
      <c r="AQ4" s="31" t="s">
        <v>2414</v>
      </c>
      <c r="AR4" s="31" t="s">
        <v>2402</v>
      </c>
      <c r="AS4" s="26" t="s">
        <v>2390</v>
      </c>
      <c r="AT4" s="31" t="s">
        <v>2352</v>
      </c>
      <c r="AU4" s="26" t="s">
        <v>2334</v>
      </c>
      <c r="AV4" s="31" t="s">
        <v>2304</v>
      </c>
      <c r="AW4" s="26" t="s">
        <v>2290</v>
      </c>
      <c r="AX4" s="31" t="s">
        <v>2273</v>
      </c>
      <c r="AY4" s="31" t="s">
        <v>2268</v>
      </c>
      <c r="AZ4" s="31" t="s">
        <v>2251</v>
      </c>
      <c r="BA4" s="26" t="s">
        <v>2236</v>
      </c>
      <c r="BB4" s="31" t="s">
        <v>2216</v>
      </c>
      <c r="BC4" s="26" t="s">
        <v>3781</v>
      </c>
      <c r="BD4" s="26" t="s">
        <v>2151</v>
      </c>
    </row>
    <row r="5" spans="1:56" x14ac:dyDescent="0.25">
      <c r="A5" s="31" t="s">
        <v>2880</v>
      </c>
      <c r="B5" s="31" t="s">
        <v>2877</v>
      </c>
      <c r="C5" s="26" t="s">
        <v>2870</v>
      </c>
      <c r="D5" s="31" t="s">
        <v>2860</v>
      </c>
      <c r="I5" s="26" t="s">
        <v>2841</v>
      </c>
      <c r="J5" s="26" t="s">
        <v>2821</v>
      </c>
      <c r="K5" s="31" t="s">
        <v>2815</v>
      </c>
      <c r="M5" s="31" t="s">
        <v>2781</v>
      </c>
      <c r="N5" s="31" t="s">
        <v>2776</v>
      </c>
      <c r="O5" s="31" t="s">
        <v>2770</v>
      </c>
      <c r="P5" s="31" t="s">
        <v>2762</v>
      </c>
      <c r="Q5" s="31" t="s">
        <v>2741</v>
      </c>
      <c r="R5" s="31" t="s">
        <v>2732</v>
      </c>
      <c r="S5" s="31" t="s">
        <v>2697</v>
      </c>
      <c r="T5" s="31" t="s">
        <v>2676</v>
      </c>
      <c r="U5" s="31" t="s">
        <v>2649</v>
      </c>
      <c r="V5" s="31" t="s">
        <v>2627</v>
      </c>
      <c r="W5" s="31" t="s">
        <v>2585</v>
      </c>
      <c r="X5" s="31" t="s">
        <v>2553</v>
      </c>
      <c r="Y5" s="31" t="s">
        <v>2547</v>
      </c>
      <c r="AB5" s="31" t="s">
        <v>2531</v>
      </c>
      <c r="AC5" s="31" t="s">
        <v>2527</v>
      </c>
      <c r="AD5" s="31" t="s">
        <v>2522</v>
      </c>
      <c r="AE5" s="31" t="s">
        <v>2510</v>
      </c>
      <c r="AF5" s="31" t="s">
        <v>2502</v>
      </c>
      <c r="AH5" s="31" t="s">
        <v>2478</v>
      </c>
      <c r="AI5" s="31" t="s">
        <v>2471</v>
      </c>
      <c r="AL5" s="31" t="s">
        <v>2448</v>
      </c>
      <c r="AM5" s="31" t="s">
        <v>2443</v>
      </c>
      <c r="AN5" s="31" t="s">
        <v>2437</v>
      </c>
      <c r="AO5" s="31" t="s">
        <v>2427</v>
      </c>
      <c r="AP5" s="31" t="s">
        <v>2421</v>
      </c>
      <c r="AQ5" s="31" t="s">
        <v>2413</v>
      </c>
      <c r="AR5" s="31" t="s">
        <v>2401</v>
      </c>
      <c r="AS5" s="26" t="s">
        <v>2389</v>
      </c>
      <c r="AT5" s="31" t="s">
        <v>2351</v>
      </c>
      <c r="AU5" s="26" t="s">
        <v>2333</v>
      </c>
      <c r="AV5" s="31" t="s">
        <v>2303</v>
      </c>
      <c r="AW5" s="26" t="s">
        <v>2289</v>
      </c>
      <c r="AX5" s="31" t="s">
        <v>2272</v>
      </c>
      <c r="AY5" s="31" t="s">
        <v>2267</v>
      </c>
      <c r="AZ5" s="31" t="s">
        <v>2250</v>
      </c>
      <c r="BA5" s="26" t="s">
        <v>3780</v>
      </c>
      <c r="BB5" s="31" t="s">
        <v>2215</v>
      </c>
      <c r="BC5" s="26" t="s">
        <v>2200</v>
      </c>
      <c r="BD5" s="26" t="s">
        <v>2150</v>
      </c>
    </row>
    <row r="6" spans="1:56" x14ac:dyDescent="0.25">
      <c r="B6" s="31" t="s">
        <v>2876</v>
      </c>
      <c r="C6" s="26" t="s">
        <v>2869</v>
      </c>
      <c r="D6" s="31" t="s">
        <v>958</v>
      </c>
      <c r="I6" s="26" t="s">
        <v>2840</v>
      </c>
      <c r="J6" s="26" t="s">
        <v>2820</v>
      </c>
      <c r="K6" s="41" t="s">
        <v>2814</v>
      </c>
      <c r="N6" s="31" t="s">
        <v>2775</v>
      </c>
      <c r="O6" s="31" t="s">
        <v>2769</v>
      </c>
      <c r="P6" s="31" t="s">
        <v>2761</v>
      </c>
      <c r="Q6" s="31" t="s">
        <v>2740</v>
      </c>
      <c r="R6" s="31" t="s">
        <v>2731</v>
      </c>
      <c r="S6" s="31" t="s">
        <v>2696</v>
      </c>
      <c r="T6" s="31" t="s">
        <v>2675</v>
      </c>
      <c r="U6" s="31" t="s">
        <v>2648</v>
      </c>
      <c r="V6" s="31" t="s">
        <v>2626</v>
      </c>
      <c r="W6" s="31" t="s">
        <v>2584</v>
      </c>
      <c r="X6" s="31" t="s">
        <v>2552</v>
      </c>
      <c r="Y6" s="31" t="s">
        <v>2546</v>
      </c>
      <c r="AD6" s="31" t="s">
        <v>2521</v>
      </c>
      <c r="AE6" s="31" t="s">
        <v>2509</v>
      </c>
      <c r="AF6" s="31" t="s">
        <v>2501</v>
      </c>
      <c r="AH6" s="31" t="s">
        <v>2477</v>
      </c>
      <c r="AI6" s="31" t="s">
        <v>2470</v>
      </c>
      <c r="AM6" s="31" t="s">
        <v>2442</v>
      </c>
      <c r="AN6" s="31" t="s">
        <v>2436</v>
      </c>
      <c r="AO6" s="31" t="s">
        <v>2426</v>
      </c>
      <c r="AP6" s="31" t="s">
        <v>2420</v>
      </c>
      <c r="AQ6" s="31" t="s">
        <v>2412</v>
      </c>
      <c r="AR6" s="31" t="s">
        <v>2400</v>
      </c>
      <c r="AS6" s="26" t="s">
        <v>2388</v>
      </c>
      <c r="AT6" s="31" t="s">
        <v>2350</v>
      </c>
      <c r="AU6" s="26" t="s">
        <v>2332</v>
      </c>
      <c r="AV6" s="31" t="s">
        <v>2302</v>
      </c>
      <c r="AW6" s="26" t="s">
        <v>2288</v>
      </c>
      <c r="AX6" s="31" t="s">
        <v>3769</v>
      </c>
      <c r="AY6" s="31" t="s">
        <v>2266</v>
      </c>
      <c r="AZ6" s="31" t="s">
        <v>2249</v>
      </c>
      <c r="BA6" s="26" t="s">
        <v>2235</v>
      </c>
      <c r="BB6" s="31" t="s">
        <v>2214</v>
      </c>
      <c r="BC6" s="26" t="s">
        <v>2199</v>
      </c>
      <c r="BD6" s="26" t="s">
        <v>2149</v>
      </c>
    </row>
    <row r="7" spans="1:56" x14ac:dyDescent="0.25">
      <c r="B7" s="31" t="s">
        <v>2875</v>
      </c>
      <c r="C7" s="26" t="s">
        <v>2868</v>
      </c>
      <c r="D7" s="31" t="s">
        <v>2859</v>
      </c>
      <c r="I7" s="26" t="s">
        <v>2839</v>
      </c>
      <c r="K7" s="26" t="s">
        <v>2083</v>
      </c>
      <c r="O7" s="31" t="s">
        <v>2768</v>
      </c>
      <c r="P7" s="31" t="s">
        <v>2760</v>
      </c>
      <c r="Q7" s="31" t="s">
        <v>2739</v>
      </c>
      <c r="R7" s="31" t="s">
        <v>2730</v>
      </c>
      <c r="S7" s="31" t="s">
        <v>2695</v>
      </c>
      <c r="T7" s="31" t="s">
        <v>2674</v>
      </c>
      <c r="U7" s="31" t="s">
        <v>2647</v>
      </c>
      <c r="V7" s="31" t="s">
        <v>2625</v>
      </c>
      <c r="W7" s="31" t="s">
        <v>2583</v>
      </c>
      <c r="Y7" s="31" t="s">
        <v>2545</v>
      </c>
      <c r="AD7" s="31" t="s">
        <v>2520</v>
      </c>
      <c r="AE7" s="31" t="s">
        <v>2508</v>
      </c>
      <c r="AF7" s="31" t="s">
        <v>2500</v>
      </c>
      <c r="AH7" s="31" t="s">
        <v>2476</v>
      </c>
      <c r="AI7" s="31" t="s">
        <v>2469</v>
      </c>
      <c r="AN7" s="31" t="s">
        <v>2435</v>
      </c>
      <c r="AP7" s="31" t="s">
        <v>2419</v>
      </c>
      <c r="AQ7" s="31" t="s">
        <v>2411</v>
      </c>
      <c r="AR7" s="31" t="s">
        <v>3766</v>
      </c>
      <c r="AS7" s="26" t="s">
        <v>2387</v>
      </c>
      <c r="AT7" s="31" t="s">
        <v>2349</v>
      </c>
      <c r="AU7" s="26" t="s">
        <v>2331</v>
      </c>
      <c r="AV7" s="31" t="s">
        <v>2301</v>
      </c>
      <c r="AW7" s="26" t="s">
        <v>2287</v>
      </c>
      <c r="AX7" s="31" t="s">
        <v>3770</v>
      </c>
      <c r="AY7" s="31" t="s">
        <v>2265</v>
      </c>
      <c r="AZ7" s="31" t="s">
        <v>2248</v>
      </c>
      <c r="BA7" s="26" t="s">
        <v>2234</v>
      </c>
      <c r="BB7" s="31" t="s">
        <v>2213</v>
      </c>
      <c r="BC7" s="26" t="s">
        <v>2198</v>
      </c>
      <c r="BD7" s="26" t="s">
        <v>2148</v>
      </c>
    </row>
    <row r="8" spans="1:56" x14ac:dyDescent="0.25">
      <c r="B8" s="31" t="s">
        <v>771</v>
      </c>
      <c r="C8" s="31" t="s">
        <v>2867</v>
      </c>
      <c r="D8" s="31" t="s">
        <v>2858</v>
      </c>
      <c r="I8" s="26" t="s">
        <v>2838</v>
      </c>
      <c r="K8" s="41" t="s">
        <v>2813</v>
      </c>
      <c r="O8" s="31" t="s">
        <v>2767</v>
      </c>
      <c r="P8" s="31" t="s">
        <v>2759</v>
      </c>
      <c r="Q8" s="31" t="s">
        <v>2738</v>
      </c>
      <c r="R8" s="31" t="s">
        <v>2729</v>
      </c>
      <c r="S8" s="31" t="s">
        <v>2694</v>
      </c>
      <c r="T8" s="31" t="s">
        <v>2673</v>
      </c>
      <c r="U8" s="31" t="s">
        <v>2646</v>
      </c>
      <c r="V8" s="31" t="s">
        <v>2624</v>
      </c>
      <c r="W8" s="31" t="s">
        <v>2582</v>
      </c>
      <c r="Y8" s="31" t="s">
        <v>2544</v>
      </c>
      <c r="AD8" s="31" t="s">
        <v>2519</v>
      </c>
      <c r="AE8" s="31" t="s">
        <v>2507</v>
      </c>
      <c r="AF8" s="31" t="s">
        <v>2499</v>
      </c>
      <c r="AI8" s="31" t="s">
        <v>2468</v>
      </c>
      <c r="AN8" s="31" t="s">
        <v>2434</v>
      </c>
      <c r="AP8" s="31" t="s">
        <v>2418</v>
      </c>
      <c r="AQ8" s="31" t="s">
        <v>2410</v>
      </c>
      <c r="AR8" s="31" t="s">
        <v>2399</v>
      </c>
      <c r="AS8" s="26" t="s">
        <v>2386</v>
      </c>
      <c r="AT8" s="31" t="s">
        <v>2348</v>
      </c>
      <c r="AU8" s="26" t="s">
        <v>2330</v>
      </c>
      <c r="AV8" s="31" t="s">
        <v>2300</v>
      </c>
      <c r="AW8" s="26" t="s">
        <v>2286</v>
      </c>
      <c r="AX8" s="31" t="s">
        <v>3776</v>
      </c>
      <c r="AY8" s="31" t="s">
        <v>2264</v>
      </c>
      <c r="AZ8" s="31" t="s">
        <v>2247</v>
      </c>
      <c r="BA8" s="26" t="s">
        <v>2233</v>
      </c>
      <c r="BB8" s="31" t="s">
        <v>2212</v>
      </c>
      <c r="BC8" s="26" t="s">
        <v>2197</v>
      </c>
      <c r="BD8" s="26" t="s">
        <v>2147</v>
      </c>
    </row>
    <row r="9" spans="1:56" x14ac:dyDescent="0.25">
      <c r="B9" s="31" t="s">
        <v>2874</v>
      </c>
      <c r="C9" s="31" t="s">
        <v>2866</v>
      </c>
      <c r="D9" s="31" t="s">
        <v>2857</v>
      </c>
      <c r="I9" s="26" t="s">
        <v>2837</v>
      </c>
      <c r="K9" s="26" t="s">
        <v>2812</v>
      </c>
      <c r="P9" s="31" t="s">
        <v>2758</v>
      </c>
      <c r="Q9" s="31" t="s">
        <v>2737</v>
      </c>
      <c r="R9" s="31" t="s">
        <v>2728</v>
      </c>
      <c r="S9" s="31" t="s">
        <v>2693</v>
      </c>
      <c r="T9" s="31" t="s">
        <v>2672</v>
      </c>
      <c r="U9" s="31" t="s">
        <v>2645</v>
      </c>
      <c r="V9" s="31" t="s">
        <v>2623</v>
      </c>
      <c r="W9" s="31" t="s">
        <v>2581</v>
      </c>
      <c r="Y9" s="31" t="s">
        <v>2543</v>
      </c>
      <c r="AD9" s="31" t="s">
        <v>2518</v>
      </c>
      <c r="AE9" s="31" t="s">
        <v>2506</v>
      </c>
      <c r="AF9" s="31" t="s">
        <v>2498</v>
      </c>
      <c r="AI9" s="31" t="s">
        <v>2467</v>
      </c>
      <c r="AN9" s="31" t="s">
        <v>2433</v>
      </c>
      <c r="AP9" s="42" t="s">
        <v>2417</v>
      </c>
      <c r="AQ9" s="31" t="s">
        <v>2409</v>
      </c>
      <c r="AR9" s="31" t="s">
        <v>2398</v>
      </c>
      <c r="AS9" s="26" t="s">
        <v>2385</v>
      </c>
      <c r="AT9" s="31" t="s">
        <v>2347</v>
      </c>
      <c r="AU9" s="26" t="s">
        <v>2329</v>
      </c>
      <c r="AV9" s="31" t="s">
        <v>2299</v>
      </c>
      <c r="AW9" s="26" t="s">
        <v>3768</v>
      </c>
      <c r="AY9" s="31" t="s">
        <v>2263</v>
      </c>
      <c r="AZ9" s="31" t="s">
        <v>2246</v>
      </c>
      <c r="BA9" s="26" t="s">
        <v>2232</v>
      </c>
      <c r="BB9" s="31" t="s">
        <v>2211</v>
      </c>
      <c r="BC9" s="26" t="s">
        <v>2196</v>
      </c>
      <c r="BD9" s="26" t="s">
        <v>2146</v>
      </c>
    </row>
    <row r="10" spans="1:56" x14ac:dyDescent="0.25">
      <c r="C10" s="31" t="s">
        <v>799</v>
      </c>
      <c r="D10" s="31" t="s">
        <v>2856</v>
      </c>
      <c r="I10" s="26" t="s">
        <v>2836</v>
      </c>
      <c r="K10" s="26" t="s">
        <v>2811</v>
      </c>
      <c r="P10" s="31" t="s">
        <v>2757</v>
      </c>
      <c r="Q10" s="31" t="s">
        <v>3653</v>
      </c>
      <c r="R10" s="31" t="s">
        <v>2727</v>
      </c>
      <c r="S10" s="31" t="s">
        <v>2692</v>
      </c>
      <c r="T10" s="31" t="s">
        <v>2671</v>
      </c>
      <c r="U10" s="31" t="s">
        <v>2644</v>
      </c>
      <c r="V10" s="31" t="s">
        <v>2622</v>
      </c>
      <c r="W10" s="31" t="s">
        <v>2580</v>
      </c>
      <c r="Y10" s="31" t="s">
        <v>2542</v>
      </c>
      <c r="AD10" s="31" t="s">
        <v>2517</v>
      </c>
      <c r="AF10" s="31" t="s">
        <v>2497</v>
      </c>
      <c r="AI10" s="31" t="s">
        <v>2466</v>
      </c>
      <c r="AN10" s="31" t="s">
        <v>2432</v>
      </c>
      <c r="AQ10" s="31" t="s">
        <v>2408</v>
      </c>
      <c r="AR10" s="31" t="s">
        <v>2397</v>
      </c>
      <c r="AS10" s="26" t="s">
        <v>2384</v>
      </c>
      <c r="AT10" s="31" t="s">
        <v>2346</v>
      </c>
      <c r="AU10" s="26" t="s">
        <v>2328</v>
      </c>
      <c r="AV10" s="31" t="s">
        <v>3774</v>
      </c>
      <c r="AW10" s="26" t="s">
        <v>3771</v>
      </c>
      <c r="AY10" s="31" t="s">
        <v>2262</v>
      </c>
      <c r="AZ10" s="31" t="s">
        <v>2245</v>
      </c>
      <c r="BA10" s="26" t="s">
        <v>2231</v>
      </c>
      <c r="BB10" s="31" t="s">
        <v>2210</v>
      </c>
      <c r="BC10" s="26" t="s">
        <v>2195</v>
      </c>
      <c r="BD10" s="26" t="s">
        <v>2145</v>
      </c>
    </row>
    <row r="11" spans="1:56" x14ac:dyDescent="0.25">
      <c r="C11" s="31" t="s">
        <v>2865</v>
      </c>
      <c r="D11" s="31" t="s">
        <v>2855</v>
      </c>
      <c r="I11" s="26" t="s">
        <v>2835</v>
      </c>
      <c r="K11" s="26" t="s">
        <v>2810</v>
      </c>
      <c r="P11" s="31" t="s">
        <v>2756</v>
      </c>
      <c r="R11" s="31" t="s">
        <v>2726</v>
      </c>
      <c r="S11" s="31" t="s">
        <v>2691</v>
      </c>
      <c r="T11" s="31" t="s">
        <v>2670</v>
      </c>
      <c r="U11" s="31" t="s">
        <v>2643</v>
      </c>
      <c r="V11" s="31" t="s">
        <v>2621</v>
      </c>
      <c r="W11" s="31" t="s">
        <v>2579</v>
      </c>
      <c r="Y11" s="31" t="s">
        <v>2541</v>
      </c>
      <c r="AD11" s="31" t="s">
        <v>2516</v>
      </c>
      <c r="AF11" s="31" t="s">
        <v>2496</v>
      </c>
      <c r="AI11" s="31" t="s">
        <v>1037</v>
      </c>
      <c r="AN11" s="31" t="s">
        <v>2431</v>
      </c>
      <c r="AR11" s="31" t="s">
        <v>2396</v>
      </c>
      <c r="AS11" s="26" t="s">
        <v>2383</v>
      </c>
      <c r="AT11" s="31" t="s">
        <v>2345</v>
      </c>
      <c r="AU11" s="26" t="s">
        <v>2327</v>
      </c>
      <c r="AV11" s="31" t="s">
        <v>2298</v>
      </c>
      <c r="AW11" s="26" t="s">
        <v>3786</v>
      </c>
      <c r="AY11" s="31" t="s">
        <v>2261</v>
      </c>
      <c r="AZ11" s="31" t="s">
        <v>2244</v>
      </c>
      <c r="BA11" s="26" t="s">
        <v>2230</v>
      </c>
      <c r="BB11" s="31" t="s">
        <v>3779</v>
      </c>
      <c r="BC11" s="26" t="s">
        <v>2194</v>
      </c>
      <c r="BD11" s="26" t="s">
        <v>2144</v>
      </c>
    </row>
    <row r="12" spans="1:56" x14ac:dyDescent="0.25">
      <c r="D12" s="31" t="s">
        <v>2854</v>
      </c>
      <c r="I12" s="26" t="s">
        <v>2834</v>
      </c>
      <c r="K12" s="26" t="s">
        <v>2809</v>
      </c>
      <c r="P12" s="31" t="s">
        <v>2755</v>
      </c>
      <c r="R12" s="31" t="s">
        <v>2725</v>
      </c>
      <c r="S12" s="31" t="s">
        <v>2690</v>
      </c>
      <c r="T12" s="31" t="s">
        <v>2669</v>
      </c>
      <c r="U12" s="31" t="s">
        <v>2642</v>
      </c>
      <c r="V12" s="31" t="s">
        <v>2620</v>
      </c>
      <c r="W12" s="31" t="s">
        <v>2578</v>
      </c>
      <c r="Y12" s="31" t="s">
        <v>2540</v>
      </c>
      <c r="AD12" s="31" t="s">
        <v>2515</v>
      </c>
      <c r="AF12" s="31" t="s">
        <v>2495</v>
      </c>
      <c r="AI12" s="31" t="s">
        <v>2465</v>
      </c>
      <c r="AR12" s="31" t="s">
        <v>2395</v>
      </c>
      <c r="AS12" s="26" t="s">
        <v>2382</v>
      </c>
      <c r="AT12" s="31" t="s">
        <v>2344</v>
      </c>
      <c r="AU12" s="26" t="s">
        <v>2326</v>
      </c>
      <c r="AV12" s="31" t="s">
        <v>2297</v>
      </c>
      <c r="AW12" s="26" t="s">
        <v>2285</v>
      </c>
      <c r="AY12" s="31" t="s">
        <v>2260</v>
      </c>
      <c r="AZ12" s="31" t="s">
        <v>2243</v>
      </c>
      <c r="BA12" s="26" t="s">
        <v>2229</v>
      </c>
      <c r="BB12" s="31" t="s">
        <v>2209</v>
      </c>
      <c r="BC12" s="26" t="s">
        <v>2193</v>
      </c>
      <c r="BD12" s="26" t="s">
        <v>2143</v>
      </c>
    </row>
    <row r="13" spans="1:56" x14ac:dyDescent="0.25">
      <c r="D13" s="26" t="s">
        <v>2853</v>
      </c>
      <c r="I13" s="26" t="s">
        <v>2833</v>
      </c>
      <c r="K13" s="26" t="s">
        <v>2053</v>
      </c>
      <c r="P13" s="31" t="s">
        <v>2754</v>
      </c>
      <c r="R13" s="31" t="s">
        <v>2724</v>
      </c>
      <c r="S13" s="31" t="s">
        <v>2689</v>
      </c>
      <c r="T13" s="31" t="s">
        <v>2668</v>
      </c>
      <c r="U13" s="31" t="s">
        <v>2641</v>
      </c>
      <c r="V13" s="31" t="s">
        <v>2619</v>
      </c>
      <c r="W13" s="31" t="s">
        <v>2577</v>
      </c>
      <c r="Y13" s="31" t="s">
        <v>2539</v>
      </c>
      <c r="AF13" s="31" t="s">
        <v>2494</v>
      </c>
      <c r="AI13" s="31" t="s">
        <v>2464</v>
      </c>
      <c r="AR13" s="31" t="s">
        <v>2394</v>
      </c>
      <c r="AS13" s="26" t="s">
        <v>2381</v>
      </c>
      <c r="AT13" s="31" t="s">
        <v>2343</v>
      </c>
      <c r="AU13" s="26" t="s">
        <v>2325</v>
      </c>
      <c r="AV13" s="31" t="s">
        <v>2296</v>
      </c>
      <c r="AW13" s="26" t="s">
        <v>2284</v>
      </c>
      <c r="AY13" s="31" t="s">
        <v>2259</v>
      </c>
      <c r="AZ13" s="31" t="s">
        <v>2242</v>
      </c>
      <c r="BA13" s="26" t="s">
        <v>2228</v>
      </c>
      <c r="BB13" s="31" t="s">
        <v>2208</v>
      </c>
      <c r="BC13" s="26" t="s">
        <v>2192</v>
      </c>
      <c r="BD13" s="26" t="s">
        <v>2142</v>
      </c>
    </row>
    <row r="14" spans="1:56" x14ac:dyDescent="0.25">
      <c r="D14" s="31" t="s">
        <v>2852</v>
      </c>
      <c r="I14" s="26" t="s">
        <v>2832</v>
      </c>
      <c r="K14" s="26" t="s">
        <v>2808</v>
      </c>
      <c r="P14" s="31" t="s">
        <v>2753</v>
      </c>
      <c r="R14" s="31" t="s">
        <v>2723</v>
      </c>
      <c r="S14" s="31" t="s">
        <v>2688</v>
      </c>
      <c r="T14" s="31" t="s">
        <v>2667</v>
      </c>
      <c r="U14" s="31" t="s">
        <v>2640</v>
      </c>
      <c r="V14" s="31" t="s">
        <v>2618</v>
      </c>
      <c r="W14" s="31" t="s">
        <v>2576</v>
      </c>
      <c r="Y14" s="31" t="s">
        <v>2538</v>
      </c>
      <c r="AF14" s="31" t="s">
        <v>2493</v>
      </c>
      <c r="AI14" s="31" t="s">
        <v>2463</v>
      </c>
      <c r="AS14" s="26" t="s">
        <v>2380</v>
      </c>
      <c r="AT14" s="31" t="s">
        <v>2342</v>
      </c>
      <c r="AU14" s="26" t="s">
        <v>3782</v>
      </c>
      <c r="AV14" s="31" t="s">
        <v>2295</v>
      </c>
      <c r="AW14" s="26" t="s">
        <v>3775</v>
      </c>
      <c r="AY14" s="31" t="s">
        <v>2258</v>
      </c>
      <c r="AZ14" s="31" t="s">
        <v>2241</v>
      </c>
      <c r="BA14" s="26" t="s">
        <v>2227</v>
      </c>
      <c r="BB14" s="31" t="s">
        <v>2207</v>
      </c>
      <c r="BC14" s="26" t="s">
        <v>2191</v>
      </c>
      <c r="BD14" s="26" t="s">
        <v>2141</v>
      </c>
    </row>
    <row r="15" spans="1:56" x14ac:dyDescent="0.25">
      <c r="D15" s="31" t="s">
        <v>2851</v>
      </c>
      <c r="I15" s="26" t="s">
        <v>2831</v>
      </c>
      <c r="K15" s="26" t="s">
        <v>2807</v>
      </c>
      <c r="P15" s="31" t="s">
        <v>2752</v>
      </c>
      <c r="R15" s="31" t="s">
        <v>2722</v>
      </c>
      <c r="S15" s="31" t="s">
        <v>2687</v>
      </c>
      <c r="T15" s="31" t="s">
        <v>2666</v>
      </c>
      <c r="U15" s="31" t="s">
        <v>2639</v>
      </c>
      <c r="V15" s="31" t="s">
        <v>2617</v>
      </c>
      <c r="W15" s="31" t="s">
        <v>2575</v>
      </c>
      <c r="Y15" s="31" t="s">
        <v>2537</v>
      </c>
      <c r="AF15" s="31" t="s">
        <v>2492</v>
      </c>
      <c r="AI15" s="31" t="s">
        <v>2462</v>
      </c>
      <c r="AS15" s="26" t="s">
        <v>2379</v>
      </c>
      <c r="AT15" s="31" t="s">
        <v>2341</v>
      </c>
      <c r="AU15" s="26" t="s">
        <v>2324</v>
      </c>
      <c r="AV15" s="31" t="s">
        <v>2294</v>
      </c>
      <c r="AW15" s="26" t="s">
        <v>2283</v>
      </c>
      <c r="AY15" s="31" t="s">
        <v>2257</v>
      </c>
      <c r="AZ15" s="31" t="s">
        <v>2240</v>
      </c>
      <c r="BA15" s="26" t="s">
        <v>2226</v>
      </c>
      <c r="BB15" s="31" t="s">
        <v>2206</v>
      </c>
      <c r="BC15" s="26" t="s">
        <v>2190</v>
      </c>
      <c r="BD15" s="26" t="s">
        <v>2140</v>
      </c>
    </row>
    <row r="16" spans="1:56" x14ac:dyDescent="0.25">
      <c r="I16" s="26" t="s">
        <v>2830</v>
      </c>
      <c r="K16" s="41" t="s">
        <v>2806</v>
      </c>
      <c r="P16" s="31" t="s">
        <v>2751</v>
      </c>
      <c r="R16" s="31" t="s">
        <v>2721</v>
      </c>
      <c r="S16" s="31" t="s">
        <v>2686</v>
      </c>
      <c r="T16" s="31" t="s">
        <v>2665</v>
      </c>
      <c r="U16" s="31" t="s">
        <v>2638</v>
      </c>
      <c r="V16" s="31" t="s">
        <v>2616</v>
      </c>
      <c r="W16" s="31" t="s">
        <v>2574</v>
      </c>
      <c r="AF16" s="31" t="s">
        <v>2491</v>
      </c>
      <c r="AI16" s="31" t="s">
        <v>2461</v>
      </c>
      <c r="AS16" s="26" t="s">
        <v>2378</v>
      </c>
      <c r="AT16" s="31" t="s">
        <v>2340</v>
      </c>
      <c r="AU16" s="26" t="s">
        <v>3783</v>
      </c>
      <c r="AW16" s="26" t="s">
        <v>3777</v>
      </c>
      <c r="AY16" s="31" t="s">
        <v>2256</v>
      </c>
      <c r="BA16" s="26" t="s">
        <v>2225</v>
      </c>
      <c r="BB16" s="31" t="s">
        <v>2205</v>
      </c>
      <c r="BC16" s="26" t="s">
        <v>2189</v>
      </c>
      <c r="BD16" s="26" t="s">
        <v>2139</v>
      </c>
    </row>
    <row r="17" spans="9:56" x14ac:dyDescent="0.25">
      <c r="I17" s="26" t="s">
        <v>2829</v>
      </c>
      <c r="K17" s="41" t="s">
        <v>2805</v>
      </c>
      <c r="P17" s="31" t="s">
        <v>2750</v>
      </c>
      <c r="R17" s="31" t="s">
        <v>2720</v>
      </c>
      <c r="S17" s="31" t="s">
        <v>2685</v>
      </c>
      <c r="T17" s="31" t="s">
        <v>2664</v>
      </c>
      <c r="U17" s="31" t="s">
        <v>2637</v>
      </c>
      <c r="V17" s="31" t="s">
        <v>2615</v>
      </c>
      <c r="W17" s="31" t="s">
        <v>2573</v>
      </c>
      <c r="AF17" s="31" t="s">
        <v>2490</v>
      </c>
      <c r="AI17" s="31" t="s">
        <v>2460</v>
      </c>
      <c r="AS17" s="26" t="s">
        <v>2377</v>
      </c>
      <c r="AT17" s="31" t="s">
        <v>2339</v>
      </c>
      <c r="AU17" s="26" t="s">
        <v>2323</v>
      </c>
      <c r="AW17" s="26" t="s">
        <v>2282</v>
      </c>
      <c r="AY17" s="31" t="s">
        <v>2255</v>
      </c>
      <c r="BA17" s="26" t="s">
        <v>2224</v>
      </c>
      <c r="BB17" s="31" t="s">
        <v>2204</v>
      </c>
      <c r="BC17" s="26" t="s">
        <v>2188</v>
      </c>
      <c r="BD17" s="26" t="s">
        <v>2138</v>
      </c>
    </row>
    <row r="18" spans="9:56" x14ac:dyDescent="0.25">
      <c r="I18" s="26" t="s">
        <v>2828</v>
      </c>
      <c r="K18" s="26" t="s">
        <v>2804</v>
      </c>
      <c r="P18" s="31" t="s">
        <v>2749</v>
      </c>
      <c r="R18" s="31" t="s">
        <v>2719</v>
      </c>
      <c r="S18" s="31" t="s">
        <v>2684</v>
      </c>
      <c r="T18" s="31" t="s">
        <v>2663</v>
      </c>
      <c r="U18" s="31" t="s">
        <v>2636</v>
      </c>
      <c r="V18" s="31" t="s">
        <v>2614</v>
      </c>
      <c r="W18" s="31" t="s">
        <v>2572</v>
      </c>
      <c r="AF18" s="31" t="s">
        <v>2489</v>
      </c>
      <c r="AI18" s="31" t="s">
        <v>2459</v>
      </c>
      <c r="AS18" s="26" t="s">
        <v>2376</v>
      </c>
      <c r="AT18" s="31" t="s">
        <v>2338</v>
      </c>
      <c r="AU18" s="26" t="s">
        <v>2322</v>
      </c>
      <c r="AW18" s="26" t="s">
        <v>2281</v>
      </c>
      <c r="BA18" s="26" t="s">
        <v>2223</v>
      </c>
      <c r="BC18" s="26" t="s">
        <v>2187</v>
      </c>
      <c r="BD18" s="26" t="s">
        <v>2137</v>
      </c>
    </row>
    <row r="19" spans="9:56" x14ac:dyDescent="0.25">
      <c r="I19" s="26" t="s">
        <v>2827</v>
      </c>
      <c r="K19" s="26" t="s">
        <v>2803</v>
      </c>
      <c r="P19" s="31" t="s">
        <v>2748</v>
      </c>
      <c r="R19" s="31" t="s">
        <v>2718</v>
      </c>
      <c r="S19" s="31" t="s">
        <v>2683</v>
      </c>
      <c r="T19" s="31" t="s">
        <v>2662</v>
      </c>
      <c r="U19" s="31" t="s">
        <v>1050</v>
      </c>
      <c r="V19" s="31" t="s">
        <v>2613</v>
      </c>
      <c r="W19" s="31" t="s">
        <v>2571</v>
      </c>
      <c r="AF19" s="31" t="s">
        <v>2488</v>
      </c>
      <c r="AS19" s="26" t="s">
        <v>2375</v>
      </c>
      <c r="AU19" s="26" t="s">
        <v>2321</v>
      </c>
      <c r="AW19" s="26" t="s">
        <v>2280</v>
      </c>
      <c r="BA19" s="26" t="s">
        <v>2222</v>
      </c>
      <c r="BC19" s="26" t="s">
        <v>2186</v>
      </c>
      <c r="BD19" s="26" t="s">
        <v>2136</v>
      </c>
    </row>
    <row r="20" spans="9:56" x14ac:dyDescent="0.25">
      <c r="I20" s="26" t="s">
        <v>2826</v>
      </c>
      <c r="K20" s="26" t="s">
        <v>2802</v>
      </c>
      <c r="P20" s="31" t="s">
        <v>2747</v>
      </c>
      <c r="R20" s="31" t="s">
        <v>2717</v>
      </c>
      <c r="S20" s="31" t="s">
        <v>2682</v>
      </c>
      <c r="T20" s="31" t="s">
        <v>2661</v>
      </c>
      <c r="U20" s="31" t="s">
        <v>2635</v>
      </c>
      <c r="V20" s="31" t="s">
        <v>2612</v>
      </c>
      <c r="W20" s="31" t="s">
        <v>2570</v>
      </c>
      <c r="AF20" s="31" t="s">
        <v>2487</v>
      </c>
      <c r="AS20" s="26" t="s">
        <v>2374</v>
      </c>
      <c r="AU20" s="26" t="s">
        <v>2320</v>
      </c>
      <c r="AW20" s="26" t="s">
        <v>2279</v>
      </c>
      <c r="BA20" s="26" t="s">
        <v>2221</v>
      </c>
      <c r="BC20" s="26" t="s">
        <v>2185</v>
      </c>
      <c r="BD20" s="26" t="s">
        <v>2135</v>
      </c>
    </row>
    <row r="21" spans="9:56" x14ac:dyDescent="0.25">
      <c r="K21" s="26" t="s">
        <v>2801</v>
      </c>
      <c r="P21" s="31" t="s">
        <v>2746</v>
      </c>
      <c r="R21" s="31" t="s">
        <v>2716</v>
      </c>
      <c r="S21" s="31" t="s">
        <v>2681</v>
      </c>
      <c r="T21" s="31" t="s">
        <v>2660</v>
      </c>
      <c r="U21" s="31" t="s">
        <v>2634</v>
      </c>
      <c r="V21" s="31" t="s">
        <v>2611</v>
      </c>
      <c r="W21" s="31" t="s">
        <v>2569</v>
      </c>
      <c r="AF21" s="31" t="s">
        <v>2486</v>
      </c>
      <c r="AS21" s="26" t="s">
        <v>2373</v>
      </c>
      <c r="AU21" s="26" t="s">
        <v>3772</v>
      </c>
      <c r="AW21" s="26" t="s">
        <v>2278</v>
      </c>
      <c r="BA21" s="26" t="s">
        <v>2220</v>
      </c>
      <c r="BC21" s="26" t="s">
        <v>2184</v>
      </c>
      <c r="BD21" s="26" t="s">
        <v>2134</v>
      </c>
    </row>
    <row r="22" spans="9:56" x14ac:dyDescent="0.25">
      <c r="K22" s="26" t="s">
        <v>2800</v>
      </c>
      <c r="R22" s="31" t="s">
        <v>2715</v>
      </c>
      <c r="T22" s="31" t="s">
        <v>2659</v>
      </c>
      <c r="U22" s="31" t="s">
        <v>2633</v>
      </c>
      <c r="V22" s="31" t="s">
        <v>2610</v>
      </c>
      <c r="W22" s="31" t="s">
        <v>2568</v>
      </c>
      <c r="AF22" s="31" t="s">
        <v>2485</v>
      </c>
      <c r="AS22" s="26" t="s">
        <v>2372</v>
      </c>
      <c r="AU22" s="26" t="s">
        <v>3778</v>
      </c>
      <c r="AW22" s="26" t="s">
        <v>2277</v>
      </c>
      <c r="BC22" s="26" t="s">
        <v>2183</v>
      </c>
      <c r="BD22" s="26" t="s">
        <v>2133</v>
      </c>
    </row>
    <row r="23" spans="9:56" x14ac:dyDescent="0.25">
      <c r="K23" s="26" t="s">
        <v>2799</v>
      </c>
      <c r="R23" s="31" t="s">
        <v>2714</v>
      </c>
      <c r="T23" s="31" t="s">
        <v>2658</v>
      </c>
      <c r="U23" s="31" t="s">
        <v>2632</v>
      </c>
      <c r="V23" s="31" t="s">
        <v>2609</v>
      </c>
      <c r="W23" s="31" t="s">
        <v>2567</v>
      </c>
      <c r="AF23" s="31" t="s">
        <v>2484</v>
      </c>
      <c r="AS23" s="26" t="s">
        <v>2371</v>
      </c>
      <c r="AU23" s="26" t="s">
        <v>2319</v>
      </c>
      <c r="AW23" s="26" t="s">
        <v>3767</v>
      </c>
      <c r="BC23" s="26" t="s">
        <v>2182</v>
      </c>
      <c r="BD23" s="26" t="s">
        <v>2132</v>
      </c>
    </row>
    <row r="24" spans="9:56" x14ac:dyDescent="0.25">
      <c r="K24" s="26" t="s">
        <v>2798</v>
      </c>
      <c r="R24" s="31" t="s">
        <v>2713</v>
      </c>
      <c r="T24" s="31" t="s">
        <v>2657</v>
      </c>
      <c r="U24" s="31" t="s">
        <v>2631</v>
      </c>
      <c r="V24" s="31" t="s">
        <v>2608</v>
      </c>
      <c r="W24" s="31" t="s">
        <v>2566</v>
      </c>
      <c r="AS24" s="26" t="s">
        <v>2370</v>
      </c>
      <c r="AU24" s="26" t="s">
        <v>2318</v>
      </c>
      <c r="BC24" s="26" t="s">
        <v>2181</v>
      </c>
      <c r="BD24" s="26" t="s">
        <v>2131</v>
      </c>
    </row>
    <row r="25" spans="9:56" x14ac:dyDescent="0.25">
      <c r="K25" s="26" t="s">
        <v>2797</v>
      </c>
      <c r="R25" s="31" t="s">
        <v>2712</v>
      </c>
      <c r="T25" s="31" t="s">
        <v>2656</v>
      </c>
      <c r="U25" s="31" t="s">
        <v>2630</v>
      </c>
      <c r="V25" s="31" t="s">
        <v>2607</v>
      </c>
      <c r="W25" s="31" t="s">
        <v>2565</v>
      </c>
      <c r="AS25" s="26" t="s">
        <v>2369</v>
      </c>
      <c r="AU25" s="26" t="s">
        <v>2317</v>
      </c>
      <c r="BC25" s="26" t="s">
        <v>2180</v>
      </c>
      <c r="BD25" s="26" t="s">
        <v>2130</v>
      </c>
    </row>
    <row r="26" spans="9:56" x14ac:dyDescent="0.25">
      <c r="K26" s="26" t="s">
        <v>2796</v>
      </c>
      <c r="R26" s="31" t="s">
        <v>2711</v>
      </c>
      <c r="T26" s="31" t="s">
        <v>2655</v>
      </c>
      <c r="V26" s="31" t="s">
        <v>2606</v>
      </c>
      <c r="W26" s="31" t="s">
        <v>2564</v>
      </c>
      <c r="AS26" s="26" t="s">
        <v>2368</v>
      </c>
      <c r="AU26" s="26" t="s">
        <v>2316</v>
      </c>
      <c r="BC26" s="26" t="s">
        <v>2179</v>
      </c>
      <c r="BD26" s="26" t="s">
        <v>2129</v>
      </c>
    </row>
    <row r="27" spans="9:56" x14ac:dyDescent="0.25">
      <c r="K27" s="26" t="s">
        <v>2795</v>
      </c>
      <c r="R27" s="31" t="s">
        <v>2710</v>
      </c>
      <c r="T27" s="31" t="s">
        <v>2654</v>
      </c>
      <c r="V27" s="31" t="s">
        <v>2605</v>
      </c>
      <c r="W27" s="31" t="s">
        <v>2563</v>
      </c>
      <c r="AS27" s="26" t="s">
        <v>2367</v>
      </c>
      <c r="AU27" s="26" t="s">
        <v>2315</v>
      </c>
      <c r="BC27" s="26" t="s">
        <v>2178</v>
      </c>
      <c r="BD27" s="31" t="s">
        <v>2128</v>
      </c>
    </row>
    <row r="28" spans="9:56" x14ac:dyDescent="0.25">
      <c r="K28" s="41" t="s">
        <v>2794</v>
      </c>
      <c r="R28" s="31" t="s">
        <v>2709</v>
      </c>
      <c r="V28" s="31" t="s">
        <v>2604</v>
      </c>
      <c r="W28" s="31" t="s">
        <v>2562</v>
      </c>
      <c r="AS28" s="26" t="s">
        <v>2366</v>
      </c>
      <c r="AU28" s="26" t="s">
        <v>2314</v>
      </c>
      <c r="BC28" s="26" t="s">
        <v>2177</v>
      </c>
      <c r="BD28" s="26" t="s">
        <v>2127</v>
      </c>
    </row>
    <row r="29" spans="9:56" x14ac:dyDescent="0.25">
      <c r="K29" s="26" t="s">
        <v>2793</v>
      </c>
      <c r="R29" s="31" t="s">
        <v>2708</v>
      </c>
      <c r="V29" s="31" t="s">
        <v>2603</v>
      </c>
      <c r="W29" s="31" t="s">
        <v>2561</v>
      </c>
      <c r="AS29" s="26" t="s">
        <v>2365</v>
      </c>
      <c r="AU29" s="26" t="s">
        <v>2313</v>
      </c>
      <c r="BC29" s="26" t="s">
        <v>2176</v>
      </c>
      <c r="BD29" s="26" t="s">
        <v>2126</v>
      </c>
    </row>
    <row r="30" spans="9:56" x14ac:dyDescent="0.25">
      <c r="K30" s="26" t="s">
        <v>2792</v>
      </c>
      <c r="R30" s="31" t="s">
        <v>2707</v>
      </c>
      <c r="V30" s="31" t="s">
        <v>2602</v>
      </c>
      <c r="W30" s="31" t="s">
        <v>2560</v>
      </c>
      <c r="AS30" s="26" t="s">
        <v>2364</v>
      </c>
      <c r="AU30" s="26" t="s">
        <v>2312</v>
      </c>
      <c r="BC30" s="26" t="s">
        <v>2175</v>
      </c>
      <c r="BD30" s="26" t="s">
        <v>2125</v>
      </c>
    </row>
    <row r="31" spans="9:56" x14ac:dyDescent="0.25">
      <c r="K31" s="26" t="s">
        <v>2791</v>
      </c>
      <c r="R31" s="31" t="s">
        <v>2706</v>
      </c>
      <c r="V31" s="31" t="s">
        <v>2601</v>
      </c>
      <c r="W31" s="31" t="s">
        <v>2559</v>
      </c>
      <c r="AS31" s="26" t="s">
        <v>2363</v>
      </c>
      <c r="AU31" s="26" t="s">
        <v>3784</v>
      </c>
      <c r="BC31" s="26" t="s">
        <v>2174</v>
      </c>
      <c r="BD31" s="26" t="s">
        <v>2124</v>
      </c>
    </row>
    <row r="32" spans="9:56" x14ac:dyDescent="0.25">
      <c r="K32" s="26" t="s">
        <v>2790</v>
      </c>
      <c r="R32" s="31" t="s">
        <v>2705</v>
      </c>
      <c r="V32" s="31" t="s">
        <v>2600</v>
      </c>
      <c r="W32" s="31" t="s">
        <v>2558</v>
      </c>
      <c r="AS32" s="26" t="s">
        <v>2362</v>
      </c>
      <c r="AU32" s="26" t="s">
        <v>2311</v>
      </c>
      <c r="BC32" s="26" t="s">
        <v>2173</v>
      </c>
      <c r="BD32" s="26" t="s">
        <v>2123</v>
      </c>
    </row>
    <row r="33" spans="11:56" x14ac:dyDescent="0.25">
      <c r="K33" s="26" t="s">
        <v>2789</v>
      </c>
      <c r="R33" s="31" t="s">
        <v>2704</v>
      </c>
      <c r="V33" s="31" t="s">
        <v>2599</v>
      </c>
      <c r="AS33" s="26" t="s">
        <v>2361</v>
      </c>
      <c r="AU33" s="26" t="s">
        <v>2310</v>
      </c>
      <c r="BC33" s="26" t="s">
        <v>2172</v>
      </c>
      <c r="BD33" s="26" t="s">
        <v>2122</v>
      </c>
    </row>
    <row r="34" spans="11:56" x14ac:dyDescent="0.25">
      <c r="R34" s="31" t="s">
        <v>2703</v>
      </c>
      <c r="V34" s="31" t="s">
        <v>2598</v>
      </c>
      <c r="AS34" s="26" t="s">
        <v>3773</v>
      </c>
      <c r="AU34" s="26" t="s">
        <v>2309</v>
      </c>
      <c r="BC34" s="26" t="s">
        <v>2171</v>
      </c>
      <c r="BD34" s="26" t="s">
        <v>2121</v>
      </c>
    </row>
    <row r="35" spans="11:56" x14ac:dyDescent="0.25">
      <c r="R35" s="31" t="s">
        <v>2702</v>
      </c>
      <c r="V35" s="31" t="s">
        <v>2597</v>
      </c>
      <c r="AS35" s="26" t="s">
        <v>2360</v>
      </c>
      <c r="AU35" s="26" t="s">
        <v>2308</v>
      </c>
      <c r="BC35" s="26" t="s">
        <v>2170</v>
      </c>
      <c r="BD35" s="26" t="s">
        <v>2120</v>
      </c>
    </row>
    <row r="36" spans="11:56" x14ac:dyDescent="0.25">
      <c r="V36" s="31" t="s">
        <v>2596</v>
      </c>
      <c r="AS36" s="26" t="s">
        <v>2359</v>
      </c>
      <c r="BC36" s="26" t="s">
        <v>2169</v>
      </c>
      <c r="BD36" s="26" t="s">
        <v>2119</v>
      </c>
    </row>
    <row r="37" spans="11:56" x14ac:dyDescent="0.25">
      <c r="V37" s="31" t="s">
        <v>2595</v>
      </c>
      <c r="AS37" s="26" t="s">
        <v>2358</v>
      </c>
      <c r="BC37" s="26" t="s">
        <v>2168</v>
      </c>
      <c r="BD37" s="26" t="s">
        <v>2118</v>
      </c>
    </row>
    <row r="38" spans="11:56" x14ac:dyDescent="0.25">
      <c r="V38" s="31" t="s">
        <v>2594</v>
      </c>
      <c r="AS38" s="26" t="s">
        <v>2357</v>
      </c>
      <c r="BC38" s="26" t="s">
        <v>2167</v>
      </c>
      <c r="BD38" s="26" t="s">
        <v>2117</v>
      </c>
    </row>
    <row r="39" spans="11:56" x14ac:dyDescent="0.25">
      <c r="V39" s="31" t="s">
        <v>2593</v>
      </c>
      <c r="AS39" s="26" t="s">
        <v>2356</v>
      </c>
      <c r="BC39" s="26" t="s">
        <v>2166</v>
      </c>
      <c r="BD39" s="26" t="s">
        <v>2116</v>
      </c>
    </row>
    <row r="40" spans="11:56" x14ac:dyDescent="0.25">
      <c r="V40" s="31" t="s">
        <v>2592</v>
      </c>
      <c r="AS40" s="26" t="s">
        <v>2355</v>
      </c>
      <c r="BC40" s="26" t="s">
        <v>2165</v>
      </c>
      <c r="BD40" s="26" t="s">
        <v>2115</v>
      </c>
    </row>
    <row r="41" spans="11:56" x14ac:dyDescent="0.25">
      <c r="V41" s="31" t="s">
        <v>2591</v>
      </c>
      <c r="BC41" s="26" t="s">
        <v>2164</v>
      </c>
      <c r="BD41" s="26" t="s">
        <v>2114</v>
      </c>
    </row>
    <row r="42" spans="11:56" x14ac:dyDescent="0.25">
      <c r="V42" s="31" t="s">
        <v>2590</v>
      </c>
      <c r="BC42" s="26" t="s">
        <v>2163</v>
      </c>
      <c r="BD42" s="26" t="s">
        <v>2113</v>
      </c>
    </row>
    <row r="43" spans="11:56" x14ac:dyDescent="0.25">
      <c r="BC43" s="26" t="s">
        <v>2162</v>
      </c>
      <c r="BD43" s="26" t="s">
        <v>2112</v>
      </c>
    </row>
    <row r="44" spans="11:56" x14ac:dyDescent="0.25">
      <c r="BC44" s="26" t="s">
        <v>2161</v>
      </c>
      <c r="BD44" s="26" t="s">
        <v>2111</v>
      </c>
    </row>
    <row r="45" spans="11:56" x14ac:dyDescent="0.25">
      <c r="BC45" s="26" t="s">
        <v>2160</v>
      </c>
      <c r="BD45" s="26" t="s">
        <v>2110</v>
      </c>
    </row>
    <row r="46" spans="11:56" x14ac:dyDescent="0.25">
      <c r="BC46" s="26" t="s">
        <v>2159</v>
      </c>
      <c r="BD46" s="26" t="s">
        <v>2025</v>
      </c>
    </row>
    <row r="47" spans="11:56" x14ac:dyDescent="0.25">
      <c r="BC47" s="26" t="s">
        <v>2158</v>
      </c>
    </row>
    <row r="48" spans="11:56" x14ac:dyDescent="0.25">
      <c r="BC48" s="26" t="s">
        <v>2157</v>
      </c>
    </row>
    <row r="49" spans="55:55" x14ac:dyDescent="0.25">
      <c r="BC49" s="26" t="s">
        <v>2156</v>
      </c>
    </row>
    <row r="50" spans="55:55" x14ac:dyDescent="0.25">
      <c r="BC50" s="26" t="s">
        <v>2155</v>
      </c>
    </row>
  </sheetData>
  <conditionalFormatting sqref="A2:A5">
    <cfRule type="duplicateValues" dxfId="55" priority="55"/>
  </conditionalFormatting>
  <conditionalFormatting sqref="B2:B9">
    <cfRule type="duplicateValues" dxfId="54" priority="54"/>
  </conditionalFormatting>
  <conditionalFormatting sqref="C2:C11">
    <cfRule type="duplicateValues" dxfId="53" priority="53"/>
  </conditionalFormatting>
  <conditionalFormatting sqref="D2:D15">
    <cfRule type="duplicateValues" dxfId="52" priority="52"/>
  </conditionalFormatting>
  <conditionalFormatting sqref="I2:I20">
    <cfRule type="duplicateValues" dxfId="51" priority="51"/>
  </conditionalFormatting>
  <conditionalFormatting sqref="J2:J6">
    <cfRule type="duplicateValues" dxfId="50" priority="50"/>
  </conditionalFormatting>
  <conditionalFormatting sqref="K2:K33">
    <cfRule type="duplicateValues" dxfId="49" priority="49"/>
  </conditionalFormatting>
  <conditionalFormatting sqref="L2:L3">
    <cfRule type="duplicateValues" dxfId="48" priority="48"/>
  </conditionalFormatting>
  <conditionalFormatting sqref="M2:M5">
    <cfRule type="duplicateValues" dxfId="47" priority="47"/>
  </conditionalFormatting>
  <conditionalFormatting sqref="N2:N6">
    <cfRule type="duplicateValues" dxfId="46" priority="46"/>
  </conditionalFormatting>
  <conditionalFormatting sqref="O2:O8">
    <cfRule type="duplicateValues" dxfId="45" priority="45"/>
  </conditionalFormatting>
  <conditionalFormatting sqref="P2:P21">
    <cfRule type="duplicateValues" dxfId="44" priority="44"/>
  </conditionalFormatting>
  <conditionalFormatting sqref="Q2:Q10">
    <cfRule type="duplicateValues" dxfId="43" priority="43"/>
  </conditionalFormatting>
  <conditionalFormatting sqref="R2:R35">
    <cfRule type="duplicateValues" dxfId="42" priority="42"/>
  </conditionalFormatting>
  <conditionalFormatting sqref="S2:S21">
    <cfRule type="duplicateValues" dxfId="41" priority="41"/>
  </conditionalFormatting>
  <conditionalFormatting sqref="T2:T27">
    <cfRule type="duplicateValues" dxfId="40" priority="40"/>
  </conditionalFormatting>
  <conditionalFormatting sqref="U2:U25">
    <cfRule type="duplicateValues" dxfId="39" priority="39"/>
  </conditionalFormatting>
  <conditionalFormatting sqref="V3">
    <cfRule type="duplicateValues" dxfId="38" priority="33"/>
    <cfRule type="duplicateValues" dxfId="37" priority="34"/>
    <cfRule type="duplicateValues" dxfId="36" priority="35"/>
    <cfRule type="duplicateValues" dxfId="35" priority="36"/>
    <cfRule type="duplicateValues" dxfId="34" priority="37"/>
  </conditionalFormatting>
  <conditionalFormatting sqref="V4:V42">
    <cfRule type="duplicateValues" dxfId="33" priority="38"/>
  </conditionalFormatting>
  <conditionalFormatting sqref="W2:W32">
    <cfRule type="duplicateValues" dxfId="32" priority="32"/>
  </conditionalFormatting>
  <conditionalFormatting sqref="X2:X6">
    <cfRule type="duplicateValues" dxfId="31" priority="31"/>
  </conditionalFormatting>
  <conditionalFormatting sqref="Y2:Y15">
    <cfRule type="duplicateValues" dxfId="30" priority="30"/>
  </conditionalFormatting>
  <conditionalFormatting sqref="AB2:AB5">
    <cfRule type="duplicateValues" dxfId="29" priority="28"/>
  </conditionalFormatting>
  <conditionalFormatting sqref="AC2:AC5">
    <cfRule type="duplicateValues" dxfId="28" priority="27"/>
  </conditionalFormatting>
  <conditionalFormatting sqref="AD2:AD12">
    <cfRule type="duplicateValues" dxfId="27" priority="26"/>
  </conditionalFormatting>
  <conditionalFormatting sqref="AE2:AE9">
    <cfRule type="duplicateValues" dxfId="26" priority="25"/>
  </conditionalFormatting>
  <conditionalFormatting sqref="AF2:AF23">
    <cfRule type="duplicateValues" dxfId="25" priority="24"/>
  </conditionalFormatting>
  <conditionalFormatting sqref="AH2:AH7">
    <cfRule type="duplicateValues" dxfId="24" priority="23"/>
  </conditionalFormatting>
  <conditionalFormatting sqref="AI2:AI18">
    <cfRule type="duplicateValues" dxfId="23" priority="22"/>
  </conditionalFormatting>
  <conditionalFormatting sqref="AJ2">
    <cfRule type="duplicateValues" dxfId="22" priority="21"/>
  </conditionalFormatting>
  <conditionalFormatting sqref="AK2:AK4">
    <cfRule type="duplicateValues" dxfId="21" priority="20"/>
  </conditionalFormatting>
  <conditionalFormatting sqref="AL2:AL5">
    <cfRule type="duplicateValues" dxfId="20" priority="19"/>
  </conditionalFormatting>
  <conditionalFormatting sqref="AM2:AM6">
    <cfRule type="duplicateValues" dxfId="19" priority="18"/>
  </conditionalFormatting>
  <conditionalFormatting sqref="AN2:AN11">
    <cfRule type="duplicateValues" dxfId="18" priority="17"/>
  </conditionalFormatting>
  <conditionalFormatting sqref="AO2:AO6">
    <cfRule type="duplicateValues" dxfId="17" priority="16"/>
  </conditionalFormatting>
  <conditionalFormatting sqref="AP2:AP9">
    <cfRule type="duplicateValues" dxfId="16" priority="15"/>
  </conditionalFormatting>
  <conditionalFormatting sqref="AQ2:AQ10">
    <cfRule type="duplicateValues" dxfId="15" priority="14"/>
  </conditionalFormatting>
  <conditionalFormatting sqref="AR2:AR13">
    <cfRule type="duplicateValues" dxfId="14" priority="13"/>
  </conditionalFormatting>
  <conditionalFormatting sqref="AS2:AS40">
    <cfRule type="duplicateValues" dxfId="13" priority="12"/>
  </conditionalFormatting>
  <conditionalFormatting sqref="AT2:AT18">
    <cfRule type="duplicateValues" dxfId="12" priority="11"/>
  </conditionalFormatting>
  <conditionalFormatting sqref="AU2:AU35">
    <cfRule type="duplicateValues" dxfId="11" priority="10"/>
  </conditionalFormatting>
  <conditionalFormatting sqref="AV2:AV15">
    <cfRule type="duplicateValues" dxfId="10" priority="9"/>
  </conditionalFormatting>
  <conditionalFormatting sqref="AW2:AW23">
    <cfRule type="duplicateValues" dxfId="9" priority="8"/>
  </conditionalFormatting>
  <conditionalFormatting sqref="AX2:AX8">
    <cfRule type="duplicateValues" dxfId="8" priority="7"/>
  </conditionalFormatting>
  <conditionalFormatting sqref="AY2:AY17">
    <cfRule type="duplicateValues" dxfId="7" priority="6"/>
  </conditionalFormatting>
  <conditionalFormatting sqref="AZ2:AZ15">
    <cfRule type="duplicateValues" dxfId="6" priority="5"/>
  </conditionalFormatting>
  <conditionalFormatting sqref="BA2:BA21">
    <cfRule type="duplicateValues" dxfId="5" priority="4"/>
  </conditionalFormatting>
  <conditionalFormatting sqref="BB2:BB17">
    <cfRule type="duplicateValues" dxfId="4" priority="3"/>
  </conditionalFormatting>
  <conditionalFormatting sqref="BC2:BC50">
    <cfRule type="duplicateValues" dxfId="3" priority="2"/>
  </conditionalFormatting>
  <conditionalFormatting sqref="BD2:BD46">
    <cfRule type="duplicateValues" dxfId="2" priority="1"/>
  </conditionalFormatting>
  <pageMargins left="0.7" right="0.7" top="0.75" bottom="0.75" header="0.3" footer="0.3"/>
  <tableParts count="1">
    <tablePart r:id="rId1"/>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F3619-3EE3-4D26-B478-C3A585B12B41}">
  <dimension ref="A1:F9"/>
  <sheetViews>
    <sheetView workbookViewId="0">
      <selection activeCell="K3" sqref="K3"/>
    </sheetView>
  </sheetViews>
  <sheetFormatPr defaultRowHeight="15" x14ac:dyDescent="0.25"/>
  <cols>
    <col min="1" max="1" width="26.42578125" bestFit="1" customWidth="1"/>
    <col min="2" max="2" width="25" bestFit="1" customWidth="1"/>
    <col min="3" max="3" width="25" customWidth="1"/>
    <col min="4" max="4" width="39.28515625" customWidth="1"/>
    <col min="5" max="5" width="24.42578125" customWidth="1"/>
  </cols>
  <sheetData>
    <row r="1" spans="1:6" x14ac:dyDescent="0.25">
      <c r="A1" s="25" t="s">
        <v>3662</v>
      </c>
      <c r="B1" s="25" t="s">
        <v>3665</v>
      </c>
      <c r="C1" s="25" t="s">
        <v>3669</v>
      </c>
      <c r="D1" s="25" t="s">
        <v>3675</v>
      </c>
      <c r="E1" s="25"/>
      <c r="F1" s="25"/>
    </row>
    <row r="2" spans="1:6" x14ac:dyDescent="0.25">
      <c r="A2" t="s">
        <v>3664</v>
      </c>
      <c r="B2" t="s">
        <v>3664</v>
      </c>
      <c r="D2" t="s">
        <v>3664</v>
      </c>
    </row>
    <row r="3" spans="1:6" x14ac:dyDescent="0.25">
      <c r="A3" t="s">
        <v>3671</v>
      </c>
      <c r="B3" t="s">
        <v>3671</v>
      </c>
      <c r="D3" t="s">
        <v>3671</v>
      </c>
    </row>
    <row r="4" spans="1:6" x14ac:dyDescent="0.25">
      <c r="A4" t="s">
        <v>3663</v>
      </c>
      <c r="B4" t="s">
        <v>3663</v>
      </c>
      <c r="D4" t="s">
        <v>3663</v>
      </c>
    </row>
    <row r="5" spans="1:6" x14ac:dyDescent="0.25">
      <c r="A5" t="s">
        <v>3674</v>
      </c>
      <c r="B5" t="s">
        <v>3673</v>
      </c>
      <c r="C5" t="s">
        <v>3670</v>
      </c>
      <c r="D5" t="s">
        <v>3674</v>
      </c>
    </row>
    <row r="6" spans="1:6" x14ac:dyDescent="0.25">
      <c r="A6" t="s">
        <v>3672</v>
      </c>
      <c r="B6" t="s">
        <v>3668</v>
      </c>
      <c r="D6" t="s">
        <v>3672</v>
      </c>
    </row>
    <row r="7" spans="1:6" x14ac:dyDescent="0.25">
      <c r="A7" t="s">
        <v>3668</v>
      </c>
      <c r="B7" t="s">
        <v>3663</v>
      </c>
      <c r="D7" t="s">
        <v>3668</v>
      </c>
    </row>
    <row r="8" spans="1:6" x14ac:dyDescent="0.25">
      <c r="A8" t="s">
        <v>3663</v>
      </c>
      <c r="B8" t="s">
        <v>3667</v>
      </c>
      <c r="D8" t="s">
        <v>3663</v>
      </c>
    </row>
    <row r="9" spans="1:6" x14ac:dyDescent="0.25">
      <c r="A9" t="s">
        <v>3666</v>
      </c>
      <c r="D9" t="s">
        <v>3677</v>
      </c>
    </row>
  </sheetData>
  <pageMargins left="0.7" right="0.7" top="0.75" bottom="0.75" header="0.3" footer="0.3"/>
  <pageSetup paperSize="9"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6</vt:i4>
      </vt:variant>
      <vt:variant>
        <vt:lpstr>Именованные диапазоны</vt:lpstr>
      </vt:variant>
      <vt:variant>
        <vt:i4>2</vt:i4>
      </vt:variant>
    </vt:vector>
  </HeadingPairs>
  <TitlesOfParts>
    <vt:vector size="8" baseType="lpstr">
      <vt:lpstr>Анкета образец</vt:lpstr>
      <vt:lpstr>общий справочник</vt:lpstr>
      <vt:lpstr>СКП</vt:lpstr>
      <vt:lpstr>Группа закупа</vt:lpstr>
      <vt:lpstr>Подгруппы закупа</vt:lpstr>
      <vt:lpstr>Согласование</vt:lpstr>
      <vt:lpstr>'Анкета образец'!подгруппы</vt:lpstr>
      <vt:lpstr>подгруппы</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Gulmira Baimbetova</dc:creator>
  <cp:lastModifiedBy>Gulmira Baimbetova</cp:lastModifiedBy>
  <cp:lastPrinted>2023-08-16T06:42:33Z</cp:lastPrinted>
  <dcterms:created xsi:type="dcterms:W3CDTF">2015-06-05T18:19:34Z</dcterms:created>
  <dcterms:modified xsi:type="dcterms:W3CDTF">2024-07-17T12:05:20Z</dcterms:modified>
</cp:coreProperties>
</file>