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50-2025 печные ролики\"/>
    </mc:Choice>
  </mc:AlternateContent>
  <xr:revisionPtr revIDLastSave="0" documentId="8_{568FBE3A-8A36-455E-9909-5ED06293FB09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<sst xmlns="http://schemas.openxmlformats.org/spreadsheetml/2006/main" count="6481" uniqueCount="3875">
  <si>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</si>
  <si>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</si>
  <si>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</si>
  <si>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</si>
  <si>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</si>
  <si>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</si>
  <si>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</si>
  <si>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</si>
  <si>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</si>
  <si>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</si>
  <si>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</si>
  <si>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</si>
  <si>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</si>
  <si>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</si>
  <si>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</si>
  <si>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</si>
  <si>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</si>
  <si>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</si>
  <si>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</si>
  <si>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</si>
  <si>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</si>
  <si>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</si>
  <si>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</si>
  <si>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</si>
  <si>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</si>
  <si>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</si>
  <si>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</si>
  <si>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</si>
  <si>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</si>
  <si>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</si>
  <si>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</si>
  <si>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</si>
  <si>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</si>
  <si>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</si>
  <si>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</si>
  <si>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</si>
  <si>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</si>
  <si>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</si>
  <si>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</si>
  <si>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</si>
  <si>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</si>
  <si>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</si>
  <si>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</si>
  <si>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</si>
  <si>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</si>
  <si>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</si>
  <si>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</si>
  <si>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</si>
  <si>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</si>
  <si>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</si>
  <si>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</si>
  <si>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</si>
  <si>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</si>
  <si>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</si>
  <si>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</si>
  <si>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</si>
  <si>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</si>
  <si>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</si>
  <si>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</si>
  <si>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</si>
  <si>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</si>
  <si>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</si>
  <si>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</si>
  <si>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</si>
  <si>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</si>
  <si>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</si>
  <si>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</si>
  <si>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</si>
  <si>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</si>
  <si>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</si>
  <si>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</si>
  <si>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</si>
  <si>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</si>
  <si>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</si>
  <si>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</si>
  <si>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</si>
  <si>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</si>
  <si>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</si>
  <si>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</si>
  <si>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</si>
  <si>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</si>
  <si>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</si>
  <si>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</si>
  <si>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</si>
  <si>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</si>
  <si>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</si>
  <si>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</si>
  <si>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</si>
  <si>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</si>
  <si>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</si>
  <si>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</si>
  <si>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</si>
  <si>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</si>
  <si>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</si>
  <si>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</si>
  <si>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</si>
  <si>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</si>
  <si>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</si>
  <si>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</si>
  <si>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</si>
  <si>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</si>
  <si>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</si>
  <si>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</si>
  <si>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</si>
  <si>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</si>
  <si>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</si>
  <si>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</si>
  <si>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</si>
  <si>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</si>
  <si>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</si>
  <si>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</si>
  <si>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</si>
  <si>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</si>
  <si>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</si>
  <si>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</si>
  <si>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</si>
  <si>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</si>
  <si>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</si>
  <si>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</si>
  <si>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</si>
  <si>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</si>
  <si>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</si>
  <si>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</si>
  <si>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</si>
  <si>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</si>
  <si>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</si>
  <si>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</si>
  <si>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</si>
  <si>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</si>
  <si>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</si>
  <si>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</si>
  <si>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</si>
  <si>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</si>
  <si>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</si>
  <si>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</si>
  <si>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</si>
  <si>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</si>
  <si>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</si>
  <si>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</si>
  <si>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</si>
  <si>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</si>
  <si>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</si>
  <si>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</si>
  <si>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</si>
  <si>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</si>
  <si>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</si>
  <si>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</si>
  <si>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</si>
  <si>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</si>
  <si>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</si>
  <si>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</si>
  <si>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</si>
  <si>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</si>
  <si>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</si>
  <si>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</si>
  <si>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</si>
  <si>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</si>
  <si>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</si>
  <si>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</si>
  <si>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</si>
  <si>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</si>
  <si>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</si>
  <si>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</si>
  <si>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</si>
  <si>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</si>
  <si>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</si>
  <si>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</si>
  <si>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</si>
  <si>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</si>
  <si>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</si>
  <si>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</si>
  <si>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</si>
  <si>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</si>
  <si>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</si>
  <si>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</si>
  <si>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</si>
  <si>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</si>
  <si>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</si>
  <si>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</si>
  <si>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</si>
  <si>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</si>
  <si>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</si>
  <si>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</si>
  <si>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</si>
  <si>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</si>
  <si>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</si>
  <si>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</si>
  <si>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</si>
  <si>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</si>
  <si>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</si>
  <si>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</si>
  <si>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</si>
  <si>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</si>
  <si>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</si>
  <si>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</si>
  <si>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</si>
  <si>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</si>
  <si>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</si>
  <si>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</si>
  <si>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</si>
  <si>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</si>
  <si>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</si>
  <si>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</si>
  <si>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</si>
  <si>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</si>
  <si>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</si>
  <si>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</si>
  <si>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</si>
  <si>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</si>
  <si>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</si>
  <si>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</si>
  <si>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</si>
  <si>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</si>
  <si>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</si>
  <si>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</si>
  <si>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</si>
  <si>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</si>
  <si>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</si>
  <si>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</si>
  <si>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</si>
  <si>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</si>
  <si>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</si>
  <si>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</si>
  <si>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</si>
  <si>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</si>
  <si>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</si>
  <si>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</si>
  <si>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</si>
  <si>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</si>
  <si>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</si>
  <si>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</si>
  <si>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</si>
  <si>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</si>
  <si>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</si>
  <si>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</si>
  <si>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</si>
  <si>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</si>
  <si>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</si>
  <si>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</si>
  <si>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</si>
  <si>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</si>
  <si>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</si>
  <si>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</si>
  <si>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</si>
  <si>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</si>
  <si>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</si>
  <si>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</si>
  <si>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</si>
  <si>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</si>
  <si>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</si>
  <si>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</si>
  <si>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</si>
  <si>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</si>
  <si>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</si>
  <si>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</si>
  <si>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</si>
  <si>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</si>
  <si>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</si>
  <si>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</si>
  <si>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</si>
  <si>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</si>
  <si>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</si>
  <si>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</si>
  <si>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</si>
  <si>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</si>
  <si>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</si>
  <si>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</si>
  <si>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</si>
  <si>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</si>
  <si>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</si>
  <si>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</si>
  <si>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</si>
  <si>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</si>
  <si>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</si>
  <si>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</si>
  <si>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</si>
  <si>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</si>
  <si>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</si>
  <si>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</si>
  <si>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</si>
  <si>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</si>
  <si>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</si>
  <si>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</si>
  <si>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</si>
  <si>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</si>
  <si>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</si>
  <si>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</si>
  <si>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</si>
  <si>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</si>
  <si>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</si>
  <si>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</si>
  <si>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</si>
  <si>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</si>
  <si>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</si>
  <si>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</si>
  <si>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</si>
  <si>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</si>
  <si>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</si>
  <si>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</si>
  <si>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</si>
  <si>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</si>
  <si>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</si>
  <si>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</si>
  <si>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</si>
  <si>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</si>
  <si>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</si>
  <si>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</si>
  <si>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</si>
  <si>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</si>
  <si>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</si>
  <si>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</si>
  <si>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</si>
  <si>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</si>
  <si>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</si>
  <si>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</si>
  <si>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</si>
  <si>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</si>
  <si>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</si>
  <si>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</si>
  <si>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</si>
  <si>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</si>
  <si>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</si>
  <si>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</si>
  <si>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</si>
  <si>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</si>
  <si>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</si>
  <si>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</si>
  <si>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</si>
  <si>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</si>
  <si>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</si>
  <si>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</si>
  <si>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</si>
  <si>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</si>
  <si>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</si>
  <si>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</si>
  <si>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</si>
  <si>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</si>
  <si>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</si>
  <si>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</si>
  <si>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</si>
  <si>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</si>
  <si>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</si>
  <si>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</si>
  <si>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</si>
  <si>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</si>
  <si>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</si>
  <si>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</si>
  <si>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</si>
  <si>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</si>
  <si>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</si>
  <si>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</si>
  <si>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</si>
  <si>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</si>
  <si>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</si>
  <si>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</si>
  <si>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</si>
  <si>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</si>
  <si>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</si>
  <si>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</si>
  <si>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</si>
  <si>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</si>
  <si>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</si>
  <si>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</si>
  <si>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</si>
  <si>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</si>
  <si>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</si>
  <si>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</si>
  <si>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</si>
  <si>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</si>
  <si>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</si>
  <si>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</si>
  <si>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</si>
  <si>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</si>
  <si>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</si>
  <si>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</si>
  <si>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</si>
  <si>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</si>
  <si>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</si>
  <si>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</si>
  <si>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</si>
  <si>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</si>
  <si>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</si>
  <si>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</si>
  <si>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</si>
  <si>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</si>
  <si>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</si>
  <si>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</si>
  <si>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</si>
  <si>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</si>
  <si>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</si>
  <si>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</si>
  <si>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</si>
  <si>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</si>
  <si>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</si>
  <si>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</si>
  <si>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</si>
  <si>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</si>
  <si>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</si>
  <si>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</si>
  <si>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</si>
  <si>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</si>
  <si>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</si>
  <si>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</si>
  <si>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</si>
  <si>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</si>
  <si>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</si>
  <si>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</si>
  <si>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</si>
  <si>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</si>
  <si>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</si>
  <si>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</si>
  <si>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</si>
  <si>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</si>
  <si>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</si>
  <si>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</si>
  <si>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</si>
  <si>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</si>
  <si>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</si>
  <si>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</si>
  <si>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</si>
  <si>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</si>
  <si>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</si>
  <si>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</si>
  <si>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</si>
  <si>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</si>
  <si>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</si>
  <si>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</si>
  <si>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</si>
  <si>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</si>
  <si>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</si>
  <si>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</si>
  <si>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</si>
  <si>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</si>
  <si>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</si>
  <si>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</si>
  <si>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</si>
  <si>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</si>
  <si>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</si>
  <si>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</si>
  <si>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</si>
  <si>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</si>
  <si>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</si>
  <si>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</si>
  <si>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</si>
  <si>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</si>
  <si>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</si>
  <si>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</si>
  <si>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</si>
  <si>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</si>
  <si>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</si>
  <si>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</si>
  <si>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</si>
  <si>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</si>
  <si>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</si>
  <si>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</si>
  <si>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</si>
  <si>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</si>
  <si>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</si>
  <si>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</si>
  <si>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</si>
  <si>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</si>
  <si>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</si>
  <si>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</si>
  <si>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</si>
  <si>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</si>
  <si>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</si>
  <si>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</si>
  <si>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</si>
  <si>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</si>
  <si>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</si>
  <si>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</si>
  <si>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</si>
  <si>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</si>
  <si>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</si>
  <si>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</si>
  <si>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</si>
  <si>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</si>
  <si>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</si>
  <si>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</si>
  <si>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</si>
  <si>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</si>
  <si>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</si>
  <si>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</si>
  <si>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</si>
  <si>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</si>
  <si>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</si>
  <si>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</si>
  <si>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</si>
  <si>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</si>
  <si>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</si>
  <si>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</si>
  <si>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</si>
  <si>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</si>
  <si>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</si>
  <si>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</si>
  <si>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</si>
  <si>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</si>
  <si>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</si>
  <si>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</si>
  <si>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</si>
  <si>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</si>
  <si>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</si>
  <si>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</si>
  <si>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</si>
  <si>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</si>
  <si>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</si>
  <si>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</si>
  <si>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</si>
  <si>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</si>
  <si>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</si>
  <si>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</si>
  <si>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</si>
  <si>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</si>
  <si>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</si>
  <si>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</si>
  <si>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</si>
  <si>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</si>
  <si>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</si>
  <si>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</si>
  <si>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</si>
  <si>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</si>
  <si>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</si>
  <si>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</si>
  <si>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</si>
  <si>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</si>
  <si>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</si>
  <si>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</si>
  <si>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</si>
  <si>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</si>
  <si>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</si>
  <si>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</si>
  <si>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</si>
  <si>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</si>
  <si>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</si>
  <si>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</si>
  <si>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</si>
  <si>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</si>
  <si>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</si>
  <si>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</si>
  <si>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</si>
  <si>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</si>
  <si>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</si>
  <si>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</si>
  <si>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</si>
  <si>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</si>
  <si>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</si>
  <si>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</si>
  <si>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</si>
  <si>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</si>
  <si>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</si>
  <si>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</si>
  <si>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</si>
  <si>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</si>
  <si>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</si>
  <si>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</si>
  <si>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</si>
  <si>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</si>
  <si>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</si>
  <si>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</si>
  <si>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</si>
  <si>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</si>
  <si>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</si>
  <si>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</si>
  <si>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</si>
  <si>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</si>
  <si>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</si>
  <si>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</si>
  <si>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</si>
  <si>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</si>
  <si>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</si>
  <si>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</si>
  <si>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</si>
  <si>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</si>
  <si>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</si>
  <si>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</si>
  <si>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</si>
  <si>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</si>
  <si>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</si>
  <si>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</si>
  <si>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</si>
  <si>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</si>
  <si>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</si>
  <si>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</si>
  <si>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</si>
  <si>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</si>
  <si>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</si>
  <si>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</si>
  <si>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</si>
  <si>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</si>
  <si>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</si>
  <si>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</si>
  <si>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</si>
  <si>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</si>
  <si>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</si>
  <si>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</si>
  <si>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</si>
  <si>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</si>
  <si>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</si>
  <si>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</si>
  <si>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</si>
  <si>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</si>
  <si>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</si>
  <si>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</si>
  <si>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</si>
  <si>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</si>
  <si>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</si>
  <si>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</si>
  <si>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</si>
  <si>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</si>
  <si>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</si>
  <si>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</si>
  <si>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</si>
  <si>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</si>
  <si>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</si>
  <si>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</si>
  <si>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</si>
  <si>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</si>
  <si>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</si>
  <si>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</si>
  <si>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</si>
  <si>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</si>
  <si>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</si>
  <si>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</si>
  <si>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</si>
  <si>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</si>
  <si>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</si>
  <si>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</si>
  <si>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</si>
  <si>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</si>
  <si>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</si>
  <si>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</si>
  <si>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</si>
  <si>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</si>
  <si>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</si>
  <si>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</si>
  <si>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</si>
  <si>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</si>
  <si>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</si>
  <si>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</si>
  <si>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</si>
  <si>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</si>
  <si>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</si>
  <si>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</si>
  <si>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</si>
  <si>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</si>
  <si>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</si>
  <si>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</si>
  <si>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</si>
  <si>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</si>
  <si>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</si>
  <si>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</si>
  <si>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</si>
  <si>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</si>
  <si>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</si>
  <si>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</si>
  <si>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</si>
  <si>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</si>
  <si>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</si>
  <si>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</si>
  <si>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</si>
  <si>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</si>
  <si>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</si>
  <si>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</si>
  <si>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</si>
  <si>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</si>
  <si>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</si>
  <si>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</si>
  <si>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</si>
  <si>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</si>
  <si>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</si>
  <si>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</si>
  <si>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</si>
  <si>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</si>
  <si>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</si>
  <si>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</si>
  <si>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</si>
  <si>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</si>
  <si>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</si>
  <si>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</si>
  <si>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</si>
  <si>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</si>
  <si>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</si>
  <si>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</si>
  <si>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</si>
  <si>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</si>
  <si>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</si>
  <si>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</si>
  <si>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</si>
  <si>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</si>
  <si>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</si>
  <si>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</si>
  <si>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</si>
  <si>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</si>
  <si>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</si>
  <si>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</si>
  <si>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</si>
  <si>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</si>
  <si>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</si>
  <si>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</si>
  <si>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</si>
  <si>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</si>
  <si>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</si>
  <si>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</si>
  <si>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</si>
  <si>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</si>
  <si>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</si>
  <si>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</si>
  <si>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</si>
  <si>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</si>
  <si>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</si>
  <si>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</si>
  <si>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</si>
  <si>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</si>
  <si>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</si>
  <si>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</si>
  <si>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</si>
  <si>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</si>
  <si>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</si>
  <si>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</si>
  <si>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</si>
  <si>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</si>
  <si>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</si>
  <si>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</si>
  <si>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</si>
  <si>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</si>
  <si>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</si>
  <si>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</si>
  <si>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</si>
  <si>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</si>
  <si>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</si>
  <si>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</si>
  <si>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</si>
  <si>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</si>
  <si>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</si>
  <si>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</si>
  <si>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</si>
  <si>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</si>
  <si>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</si>
  <si>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</si>
  <si>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</si>
  <si>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</si>
  <si>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</si>
  <si>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</si>
  <si>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</si>
  <si>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</si>
  <si>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</si>
  <si>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</si>
  <si>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</si>
  <si>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</si>
  <si>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</si>
  <si>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</si>
  <si>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</si>
  <si>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</si>
  <si>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</si>
  <si>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</si>
  <si>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</si>
  <si>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</si>
  <si>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</si>
  <si>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</si>
  <si>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</si>
  <si>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</si>
  <si>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</si>
  <si>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</si>
  <si>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</si>
  <si>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</si>
  <si>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</si>
  <si>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</si>
  <si>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</si>
  <si>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</si>
  <si>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</si>
  <si>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</si>
  <si>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</si>
  <si>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</si>
  <si>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</si>
  <si>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</si>
  <si>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</si>
  <si>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</si>
  <si>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</si>
  <si>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</si>
  <si>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</si>
  <si>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</si>
  <si>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</si>
  <si>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</si>
  <si>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</si>
  <si>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</si>
  <si>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</si>
  <si>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</si>
  <si>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</si>
  <si>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</si>
  <si>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</si>
  <si>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</si>
  <si>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</si>
  <si>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</si>
  <si>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</si>
  <si>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</si>
  <si>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</si>
  <si>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</si>
  <si>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</si>
  <si>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</si>
  <si>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</si>
  <si>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</si>
  <si>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</si>
  <si>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</si>
  <si>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</si>
  <si>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</si>
  <si>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</si>
  <si>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</si>
  <si>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</si>
  <si>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</si>
  <si>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</si>
  <si>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</si>
  <si>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</si>
  <si>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</si>
  <si>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</si>
  <si>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</si>
  <si>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</si>
  <si>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</si>
  <si>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</si>
  <si>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</si>
  <si>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</si>
  <si>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</si>
  <si>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</si>
  <si>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</si>
  <si>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</si>
  <si>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</si>
  <si>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</si>
  <si>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</si>
  <si>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</si>
  <si>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</si>
  <si>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</si>
  <si>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</si>
  <si>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</si>
  <si>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</si>
  <si>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</si>
  <si>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</si>
  <si>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</si>
  <si>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</si>
  <si>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</si>
  <si>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</si>
  <si>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</si>
  <si>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</si>
  <si>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</si>
  <si>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</si>
  <si>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</si>
  <si>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</si>
  <si>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</si>
  <si>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</si>
  <si>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</si>
  <si>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</si>
  <si>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</si>
  <si>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</si>
  <si>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</si>
  <si>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</si>
  <si>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</si>
  <si>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</si>
  <si>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</si>
  <si>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</si>
  <si>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</si>
  <si>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</si>
  <si>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</si>
  <si>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</si>
  <si>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</si>
  <si>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</si>
  <si>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</si>
  <si>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</si>
  <si>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</si>
  <si>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</si>
  <si>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</si>
  <si>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</si>
  <si>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</si>
  <si>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</si>
  <si>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</si>
  <si>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</si>
  <si>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</si>
  <si>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</si>
  <si>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</si>
  <si>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</si>
  <si>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</si>
  <si>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</si>
  <si>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</si>
  <si>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</si>
  <si>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</si>
  <si>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</si>
  <si>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</si>
  <si>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</si>
  <si>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</si>
  <si>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</si>
  <si>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</si>
  <si>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</si>
  <si>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</si>
  <si>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</si>
  <si>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</si>
  <si>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</si>
  <si>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</si>
  <si>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</si>
  <si>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</si>
  <si>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</si>
  <si>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</si>
  <si>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</si>
  <si>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</si>
  <si>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</si>
  <si>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</si>
  <si>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</si>
  <si>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</si>
  <si>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</si>
  <si>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</si>
  <si>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</si>
  <si>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</si>
  <si>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</si>
  <si>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</si>
  <si>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</si>
  <si>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</si>
  <si>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</si>
  <si>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</si>
  <si>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</si>
  <si>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</si>
  <si>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</si>
  <si>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</si>
  <si>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</si>
  <si>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</si>
  <si>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</si>
  <si>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</si>
  <si>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</si>
  <si>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</si>
  <si>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</si>
  <si>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</si>
  <si>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</si>
  <si>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</si>
  <si>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</si>
  <si>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</si>
  <si>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</si>
  <si>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</si>
  <si>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</si>
  <si>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</si>
  <si>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</si>
  <si>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</si>
  <si>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</si>
  <si>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</si>
  <si>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</si>
  <si>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</si>
  <si>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</si>
  <si>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</si>
  <si>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</si>
  <si>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</si>
  <si>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</si>
  <si>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</si>
  <si>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</si>
  <si>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</si>
  <si>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</si>
  <si>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</si>
  <si>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</si>
  <si>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</si>
  <si>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</si>
  <si>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</si>
  <si>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</si>
  <si>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</si>
  <si>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</si>
  <si>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</si>
  <si>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</si>
  <si>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</si>
  <si>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</si>
  <si>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</si>
  <si>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</si>
  <si>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</si>
  <si>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</si>
  <si>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</si>
  <si>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</si>
  <si>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</si>
  <si>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</si>
  <si>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</si>
  <si>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</si>
  <si>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</si>
  <si>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</si>
  <si>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</si>
  <si>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</si>
  <si>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</si>
  <si>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</si>
  <si>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</si>
  <si>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</si>
  <si>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</si>
  <si>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</si>
  <si>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</si>
  <si>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</si>
  <si>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</si>
  <si>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</si>
  <si>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</si>
  <si>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</si>
  <si>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</si>
  <si>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</si>
  <si>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</si>
  <si>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</si>
  <si>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</si>
  <si>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</si>
  <si>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</si>
  <si>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</si>
  <si>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</si>
  <si>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</si>
  <si>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</si>
  <si>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</si>
  <si>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</si>
  <si>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</si>
  <si>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</si>
  <si>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</si>
  <si>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</si>
  <si>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</si>
  <si>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</si>
  <si>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</si>
  <si>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</si>
  <si>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</si>
  <si>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</si>
  <si>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</si>
  <si>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</si>
  <si>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</si>
  <si>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</si>
  <si>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</si>
  <si>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</si>
  <si>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</si>
  <si>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</si>
  <si>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</si>
  <si>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</si>
  <si>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</si>
  <si>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</si>
  <si>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</si>
  <si>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</si>
  <si>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</si>
  <si>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</si>
  <si>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</si>
  <si>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</si>
  <si>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</si>
  <si>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</si>
  <si>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</si>
  <si>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</si>
  <si>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</si>
  <si>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</si>
  <si>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</si>
  <si>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</si>
  <si>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</si>
  <si>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</si>
  <si>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</si>
  <si>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</si>
  <si>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</si>
  <si>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</si>
  <si>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</si>
  <si>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</si>
  <si>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</si>
  <si>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</si>
  <si>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</si>
  <si>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</si>
  <si>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</si>
  <si>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</si>
  <si>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</si>
  <si>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</si>
  <si>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</si>
  <si>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</si>
  <si>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</si>
  <si>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</si>
  <si>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</si>
  <si>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</si>
  <si>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</si>
  <si>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</si>
  <si>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</si>
  <si>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</si>
  <si>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</si>
  <si>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</si>
  <si>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</si>
  <si>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</si>
  <si>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</si>
  <si>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</si>
  <si>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</si>
  <si>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</si>
  <si>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</si>
  <si>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</si>
  <si>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</si>
  <si>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</si>
  <si>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</si>
  <si>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</si>
  <si>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</si>
  <si>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</si>
  <si>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</si>
  <si>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</si>
  <si>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</si>
  <si>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</si>
  <si>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</si>
  <si>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</si>
  <si>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</si>
  <si>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</si>
  <si>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</si>
  <si>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</si>
  <si>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</si>
  <si>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</si>
  <si>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</si>
  <si>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</si>
  <si>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</si>
  <si>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</si>
  <si>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</si>
  <si>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</si>
  <si>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</si>
  <si>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</si>
  <si>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</si>
  <si>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</si>
  <si>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</si>
  <si>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</si>
  <si>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</si>
  <si>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</si>
  <si>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</si>
  <si>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</si>
  <si>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</si>
  <si>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</si>
  <si>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</si>
  <si>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</si>
  <si>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</si>
  <si>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</si>
  <si>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</si>
  <si>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</si>
  <si>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</si>
  <si>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</si>
  <si>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</si>
  <si>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</si>
  <si>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</si>
  <si>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</si>
  <si>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</si>
  <si>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</si>
  <si>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</si>
  <si>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</si>
  <si>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</si>
  <si>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</si>
  <si>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</si>
  <si>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</si>
  <si>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</si>
  <si>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</si>
  <si>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</si>
  <si>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</si>
  <si>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</si>
  <si>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</si>
  <si>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</si>
  <si>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</si>
  <si>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</si>
  <si>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</si>
  <si>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</si>
  <si>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</si>
  <si>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</si>
  <si>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</si>
  <si>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</si>
  <si>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</si>
  <si>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</si>
  <si>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</si>
  <si>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</si>
  <si>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</si>
  <si>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</si>
  <si>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</si>
  <si>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</si>
  <si>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</si>
  <si>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</si>
  <si>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</si>
  <si>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</si>
  <si>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</si>
  <si>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</si>
  <si>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</si>
  <si>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</si>
  <si>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</si>
  <si>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</si>
  <si>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</si>
  <si>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</si>
  <si>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</si>
  <si>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</si>
  <si>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</si>
  <si>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</si>
  <si>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</si>
  <si>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</si>
  <si>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</si>
  <si>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</si>
  <si>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</si>
  <si>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</si>
  <si>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</si>
  <si>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</si>
  <si>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</si>
  <si>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</si>
  <si>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</si>
  <si>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</si>
  <si>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</si>
  <si>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</si>
  <si>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</si>
  <si>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</si>
  <si>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</si>
  <si>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</si>
  <si>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</si>
  <si>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</si>
  <si>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</si>
  <si>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</si>
  <si>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</si>
  <si>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</si>
  <si>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</si>
  <si>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</si>
  <si>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</si>
  <si>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</si>
  <si>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</si>
  <si>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</si>
  <si>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</si>
  <si>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</si>
  <si>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</si>
  <si>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</si>
  <si>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</si>
  <si>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</si>
  <si>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</si>
  <si>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</si>
  <si>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</si>
  <si>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</si>
  <si>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</si>
  <si>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</si>
  <si>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</si>
  <si>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</si>
  <si>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</si>
  <si>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</si>
  <si>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</si>
  <si>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</si>
  <si>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</si>
  <si>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</si>
  <si>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</si>
  <si>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</si>
  <si>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</si>
  <si>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</si>
  <si>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</si>
  <si>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</si>
  <si>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</si>
  <si>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</si>
  <si>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</si>
  <si>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</si>
  <si>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</si>
  <si>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</si>
  <si>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</si>
  <si>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</si>
  <si>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</si>
  <si>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</si>
  <si>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</si>
  <si>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</si>
  <si>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</si>
  <si>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</si>
  <si>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</si>
  <si>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</si>
  <si>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</si>
  <si>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</si>
  <si>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</si>
  <si>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</si>
  <si>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</si>
  <si>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</si>
  <si>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</si>
  <si>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</si>
  <si>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</si>
  <si>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</si>
  <si>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</si>
  <si>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</si>
  <si>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</si>
  <si>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</si>
  <si>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</si>
  <si>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</si>
  <si>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</si>
  <si>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</si>
  <si>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</si>
  <si>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</si>
  <si>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</si>
  <si>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</si>
  <si>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</si>
  <si>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</si>
  <si>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</si>
  <si>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</si>
  <si>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</si>
  <si>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</si>
  <si>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</si>
  <si>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</si>
  <si>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</si>
  <si>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</si>
  <si>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</si>
  <si>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</si>
  <si>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</si>
  <si>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</si>
  <si>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</si>
  <si>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</si>
  <si>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</si>
  <si>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</si>
  <si>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</si>
  <si>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</si>
  <si>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</si>
  <si>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</si>
  <si>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</si>
  <si>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</si>
  <si>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</si>
  <si>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</si>
  <si>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</si>
  <si>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</si>
  <si>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</si>
  <si>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</si>
  <si>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</si>
  <si>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</si>
  <si>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</si>
  <si>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</si>
  <si>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</si>
  <si>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</si>
  <si>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</si>
  <si>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</si>
  <si>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</si>
  <si>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</si>
  <si>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</si>
  <si>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</si>
  <si>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</si>
  <si>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</si>
  <si>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</si>
  <si>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</si>
  <si>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</si>
  <si>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</si>
  <si>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</si>
  <si>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</si>
  <si>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</si>
  <si>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</si>
  <si>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</si>
  <si>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</si>
  <si>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</si>
  <si>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</si>
  <si>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</si>
  <si>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</si>
  <si>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</si>
  <si>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</si>
  <si>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</si>
  <si>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</si>
  <si>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</si>
  <si>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</si>
  <si>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</si>
  <si>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</si>
  <si>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</si>
  <si>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</si>
  <si>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</si>
  <si>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</si>
  <si>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</si>
  <si>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</si>
  <si>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</si>
  <si>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</si>
  <si>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</si>
  <si>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</si>
  <si>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</si>
  <si>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</si>
  <si>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</si>
  <si>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</si>
  <si>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</si>
  <si>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</si>
  <si>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</si>
  <si>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</si>
  <si>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</si>
  <si>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</si>
  <si>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</si>
  <si>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</si>
  <si>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</si>
  <si>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</si>
  <si>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</si>
  <si>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</si>
  <si>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</si>
  <si>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</si>
  <si>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</si>
  <si>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</si>
  <si>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</si>
  <si>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</si>
  <si>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</si>
  <si>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</si>
  <si>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</si>
  <si>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</si>
  <si>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</si>
  <si>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</si>
  <si>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</si>
  <si>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</si>
  <si>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</si>
  <si>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</si>
  <si>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</si>
  <si>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</si>
  <si>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</si>
  <si>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</si>
  <si>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</si>
  <si>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</si>
  <si>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</si>
  <si>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</si>
  <si>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</si>
  <si>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</si>
  <si>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</si>
  <si>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</si>
  <si>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</si>
  <si>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</si>
  <si>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</si>
  <si>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</si>
  <si>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</si>
  <si>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</si>
  <si>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</si>
  <si>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</si>
  <si>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</si>
  <si>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</si>
  <si>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</si>
  <si>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</si>
  <si>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</si>
  <si>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</si>
  <si>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</si>
  <si>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</si>
  <si>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</si>
  <si>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</si>
  <si>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</si>
  <si>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</si>
  <si>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</si>
  <si>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</si>
  <si>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</si>
  <si>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</si>
  <si>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</si>
  <si>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</si>
  <si>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</si>
  <si>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</si>
  <si>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</si>
  <si>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</si>
  <si>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</si>
  <si>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</si>
  <si>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</si>
  <si>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</si>
  <si>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</si>
  <si>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</si>
  <si>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</si>
  <si>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</si>
  <si>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</si>
  <si>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</si>
  <si>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</si>
  <si>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</si>
  <si>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</si>
  <si>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</si>
  <si>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</si>
  <si>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</si>
  <si>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</si>
  <si>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</si>
  <si>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</si>
  <si>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</si>
  <si>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</si>
  <si>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</si>
  <si>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</si>
  <si>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</si>
  <si>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</si>
  <si>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</si>
  <si>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</si>
  <si>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</si>
  <si>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</si>
  <si>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</si>
  <si>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</si>
  <si>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</si>
  <si>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</si>
  <si>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</si>
  <si>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</si>
  <si>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</si>
  <si>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</si>
  <si>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</si>
  <si>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</si>
  <si>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</si>
  <si>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</si>
  <si>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</si>
  <si>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</si>
  <si>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</si>
  <si>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</si>
  <si>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</si>
  <si>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</si>
  <si>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</si>
  <si>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</si>
  <si>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</si>
  <si>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</si>
  <si>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</si>
  <si>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</si>
  <si>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</si>
  <si>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</si>
  <si>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</si>
  <si>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</si>
  <si>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</si>
  <si>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</si>
  <si>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</si>
  <si>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</si>
  <si>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</si>
  <si>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</si>
  <si>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</si>
  <si>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</si>
  <si>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</si>
  <si>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</si>
  <si>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</si>
  <si>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</si>
  <si>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</si>
  <si>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</si>
  <si>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</si>
  <si>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</si>
  <si>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</si>
  <si>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</si>
  <si>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</si>
  <si>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</si>
  <si>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</si>
  <si>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</si>
  <si>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</si>
  <si>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</si>
  <si>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</si>
  <si>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</si>
  <si>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</si>
  <si>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</si>
  <si>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</si>
  <si>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</si>
  <si>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</si>
  <si>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</si>
  <si>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</si>
  <si>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</si>
  <si>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</si>
  <si>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</si>
  <si>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</si>
  <si>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</si>
  <si>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</si>
  <si>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</si>
  <si>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</si>
  <si>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</si>
  <si>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</si>
  <si>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</si>
  <si>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</si>
  <si>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</si>
  <si>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</si>
  <si>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</si>
  <si>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</si>
  <si>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</si>
  <si>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</si>
  <si>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</si>
  <si>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</si>
  <si>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</si>
  <si>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</si>
  <si>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</si>
  <si>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</si>
  <si>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</si>
  <si>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</si>
  <si>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</si>
  <si>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</si>
  <si>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</si>
  <si>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</si>
  <si>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</si>
  <si>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</si>
  <si>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</si>
  <si>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</si>
  <si>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</si>
  <si>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</si>
  <si>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</si>
  <si>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</si>
  <si>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</si>
  <si>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</si>
  <si>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</si>
  <si>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</si>
  <si>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</si>
  <si>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</si>
  <si>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</si>
  <si>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</si>
  <si>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</si>
  <si>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</si>
  <si>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</si>
  <si>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</si>
  <si>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</si>
  <si>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</si>
  <si>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</si>
  <si>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</si>
  <si>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</si>
  <si>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</si>
  <si>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</si>
  <si>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</si>
  <si>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</si>
  <si>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</si>
  <si>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</si>
  <si>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</si>
  <si>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</si>
  <si>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</si>
  <si>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</si>
  <si>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</si>
  <si>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</si>
  <si>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</si>
  <si>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</si>
  <si>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</si>
  <si>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</si>
  <si>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</si>
  <si>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</si>
  <si>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</si>
  <si>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</si>
  <si>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</si>
  <si>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</si>
  <si>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</si>
  <si>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</si>
  <si>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</si>
  <si>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</si>
  <si>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</si>
  <si>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</si>
  <si>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</si>
  <si>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</si>
  <si>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</si>
  <si>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</si>
  <si>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</si>
  <si>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</si>
  <si>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</si>
  <si>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</si>
  <si>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</si>
  <si>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</si>
  <si>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</si>
  <si>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</si>
  <si>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</si>
  <si>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</si>
  <si>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</si>
  <si>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</si>
  <si>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</si>
  <si>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</si>
  <si>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</si>
  <si>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</si>
  <si>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</si>
  <si>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</si>
  <si>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</si>
  <si>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</si>
  <si>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</si>
  <si>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</si>
  <si>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</si>
  <si>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</si>
  <si>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</si>
  <si>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</si>
  <si>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</si>
  <si>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</si>
  <si>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</si>
  <si>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</si>
  <si>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</si>
  <si>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</si>
  <si>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</si>
  <si>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</si>
  <si>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</si>
  <si>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</si>
  <si>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</si>
  <si>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</si>
  <si>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</si>
  <si>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</si>
  <si>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</si>
  <si>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</si>
  <si>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</si>
  <si>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</si>
  <si>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</si>
  <si>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</si>
  <si>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</si>
  <si>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</si>
  <si>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</si>
  <si>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</si>
  <si>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</si>
  <si>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</si>
  <si>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</si>
  <si>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</si>
  <si>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</si>
  <si>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</si>
  <si>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</si>
  <si>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</si>
  <si>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</si>
  <si>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</si>
  <si>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</si>
  <si>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</si>
  <si>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</si>
  <si>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</si>
  <si>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</si>
  <si>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</si>
  <si>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</si>
  <si>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</si>
  <si>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</si>
  <si>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</si>
  <si>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</si>
  <si>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</si>
  <si>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</si>
  <si>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</si>
  <si>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</si>
  <si>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</si>
  <si>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</si>
  <si>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</si>
  <si>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</si>
  <si>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</si>
  <si>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</si>
  <si>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</si>
  <si>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</si>
  <si>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</si>
  <si>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</si>
  <si>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</si>
  <si>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</si>
  <si>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</si>
  <si>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</si>
  <si>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</si>
  <si>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</si>
  <si>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</si>
  <si>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</si>
  <si>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</si>
  <si>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</si>
  <si>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</si>
  <si>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</si>
  <si>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</si>
  <si>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</si>
  <si>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</si>
  <si>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</si>
  <si>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</si>
  <si>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</si>
  <si>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</si>
  <si>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</si>
  <si>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</si>
  <si>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</si>
  <si>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</si>
  <si>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</si>
  <si>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</si>
  <si>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</si>
  <si>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</si>
  <si>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</si>
  <si>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</si>
  <si>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</si>
  <si>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</si>
  <si>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</si>
  <si>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</si>
  <si>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</si>
  <si>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</si>
  <si>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</si>
  <si>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</si>
  <si>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</si>
  <si>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</si>
  <si>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</si>
  <si>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</si>
  <si>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</si>
  <si>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</si>
  <si>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</si>
  <si>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</si>
  <si>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</si>
  <si>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</si>
  <si>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</si>
  <si>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</si>
  <si>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</si>
  <si>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</si>
  <si>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</si>
  <si>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</si>
  <si>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</si>
  <si>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</si>
  <si>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</si>
  <si>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</si>
  <si>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</si>
  <si>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</si>
  <si>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</si>
  <si>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</si>
  <si>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</si>
  <si>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</si>
  <si>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</si>
  <si>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</si>
  <si>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</si>
  <si>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</si>
  <si>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</si>
  <si>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</si>
  <si>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</si>
  <si>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</si>
  <si>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</si>
  <si>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</si>
  <si>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</si>
  <si>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</si>
  <si>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</si>
  <si>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</si>
  <si>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</si>
  <si>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</si>
  <si>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</si>
  <si>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</si>
  <si>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</si>
  <si>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</si>
  <si>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</si>
  <si>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</si>
  <si>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</si>
  <si>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</si>
  <si>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</si>
  <si>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</si>
  <si>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</si>
  <si>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</si>
  <si>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</si>
  <si>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</si>
  <si>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</si>
  <si>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</si>
  <si>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</si>
  <si>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</si>
  <si>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</si>
  <si>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</si>
  <si>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</si>
  <si>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</si>
  <si>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</si>
  <si>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</si>
  <si>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</si>
  <si>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</si>
  <si>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</si>
  <si>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</si>
  <si>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</si>
  <si>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</si>
  <si>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</si>
  <si>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</si>
  <si>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</si>
  <si>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</si>
  <si>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</si>
  <si>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</si>
  <si>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</si>
  <si>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</si>
  <si>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</si>
  <si>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</si>
  <si>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</si>
  <si>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</si>
  <si>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</si>
  <si>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</si>
  <si>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</si>
  <si>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</si>
  <si>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</si>
  <si>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</si>
  <si>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</si>
  <si>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</si>
  <si>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</si>
  <si>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</si>
  <si>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</si>
  <si>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</si>
  <si>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</si>
  <si>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</si>
  <si>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</si>
  <si>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</si>
  <si>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</si>
  <si>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</si>
  <si>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</si>
  <si>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</si>
  <si>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</si>
  <si>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</si>
  <si>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</si>
  <si>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</si>
  <si>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</si>
  <si>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</si>
  <si>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</si>
  <si>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</si>
  <si>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</si>
  <si>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</si>
  <si>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</si>
  <si>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</si>
  <si>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</si>
  <si>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</si>
  <si>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</si>
  <si>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</si>
  <si>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</si>
  <si>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</si>
  <si>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</si>
  <si>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</si>
  <si>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</si>
  <si>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</si>
  <si>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</si>
  <si>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</si>
  <si>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</si>
  <si>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</si>
  <si>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</si>
  <si>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</si>
  <si>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</si>
  <si>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</si>
  <si>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</si>
  <si>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</si>
  <si>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</si>
  <si>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</si>
  <si>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</si>
  <si>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</si>
  <si>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</si>
  <si>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</si>
  <si>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</si>
  <si>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</si>
  <si>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</si>
  <si>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</si>
  <si>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</si>
  <si>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</si>
  <si>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</si>
  <si>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</si>
  <si>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</si>
  <si>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</si>
  <si>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</si>
  <si>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</si>
  <si>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</si>
  <si>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</si>
  <si>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</si>
  <si>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</si>
  <si>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</si>
  <si>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</si>
  <si>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</si>
  <si>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</si>
  <si>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</si>
  <si>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</si>
  <si>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</si>
  <si>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</si>
  <si>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</si>
  <si>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</si>
  <si>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</si>
  <si>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</si>
  <si>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</si>
  <si>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</si>
  <si>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</si>
  <si>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</si>
  <si>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</si>
  <si>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</si>
  <si>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</si>
  <si>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</si>
  <si>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</si>
  <si>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</si>
  <si>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</si>
  <si>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</si>
  <si>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</si>
  <si>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</si>
  <si>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</si>
  <si>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</si>
  <si>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</si>
  <si>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</si>
  <si>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</si>
  <si>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</si>
  <si>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</si>
  <si>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</si>
  <si>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</si>
  <si>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</si>
  <si>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</si>
  <si>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</si>
  <si>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</si>
  <si>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</si>
  <si>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</si>
  <si>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</si>
  <si>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</si>
  <si>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</si>
  <si>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</si>
  <si>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</si>
  <si>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</si>
  <si>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</si>
  <si>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</si>
  <si>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</si>
  <si>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</si>
  <si>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</si>
  <si>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</si>
  <si>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</si>
  <si>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</si>
  <si>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</si>
  <si>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</si>
  <si>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</si>
  <si>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</si>
  <si>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</si>
  <si>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</si>
  <si>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</si>
  <si>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</si>
  <si>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</si>
  <si>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</si>
  <si>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</si>
  <si>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</si>
  <si>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</si>
  <si>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</si>
  <si>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</si>
  <si>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</si>
  <si>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</si>
  <si>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</si>
  <si>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</si>
  <si>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</si>
  <si>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</si>
  <si>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</si>
  <si>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</si>
  <si>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</si>
  <si>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</si>
  <si>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</si>
  <si>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</si>
  <si>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</si>
  <si>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</si>
  <si>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</si>
  <si>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</si>
  <si>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</si>
  <si>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</si>
  <si>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</si>
  <si>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</si>
  <si>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</si>
  <si>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</si>
  <si>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</si>
  <si>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</si>
  <si>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</si>
  <si>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</si>
  <si>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</si>
  <si>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</si>
  <si>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</si>
  <si>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</si>
  <si>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</si>
  <si>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</si>
  <si>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</si>
  <si>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</si>
  <si>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</si>
  <si>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</si>
  <si>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</si>
  <si>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</si>
  <si>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</si>
  <si>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</si>
  <si>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</si>
  <si>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</si>
  <si>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</si>
  <si>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</si>
  <si>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</si>
  <si>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</si>
  <si>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</si>
  <si>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</si>
  <si>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</si>
  <si>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</si>
  <si>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</si>
  <si>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</si>
  <si>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</si>
  <si>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</si>
  <si>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</si>
  <si>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</si>
  <si>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</si>
  <si>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</si>
  <si>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</si>
  <si>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</si>
  <si>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</si>
  <si>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</si>
  <si>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</si>
  <si>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</si>
  <si>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</si>
  <si>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</si>
  <si>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</si>
  <si>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</si>
  <si>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</si>
  <si>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</si>
  <si>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</si>
  <si>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</si>
  <si>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</si>
  <si>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</si>
  <si>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</si>
  <si>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</si>
  <si>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</si>
  <si>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</si>
  <si>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</si>
  <si>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</si>
  <si>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</si>
  <si>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</si>
  <si>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</si>
  <si>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</si>
  <si>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</si>
  <si>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</si>
  <si>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</si>
  <si>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</si>
  <si>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</si>
  <si>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</si>
  <si>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</si>
  <si>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</si>
  <si>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</si>
  <si>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</si>
  <si>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</si>
  <si>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</si>
  <si>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</si>
  <si>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</si>
  <si>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</si>
  <si>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</si>
  <si>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</si>
  <si>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</si>
  <si>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</si>
  <si>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</si>
  <si>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</si>
  <si>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</si>
  <si>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</si>
  <si>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</si>
  <si>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</si>
  <si>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</si>
  <si>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</si>
  <si>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</si>
  <si>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</si>
  <si>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</si>
  <si>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</si>
  <si>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</si>
  <si>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</si>
  <si>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</si>
  <si>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</si>
  <si>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</si>
  <si>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</si>
  <si>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</si>
  <si>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</si>
  <si>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</si>
  <si>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</si>
  <si>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</si>
  <si>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</si>
  <si>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</si>
  <si>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</si>
  <si>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</si>
  <si>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</si>
  <si>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</si>
  <si>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</si>
  <si>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</si>
  <si>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</si>
  <si>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</si>
  <si>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</si>
  <si>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</si>
  <si>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</si>
  <si>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</si>
  <si>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</si>
  <si>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</si>
  <si>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</si>
  <si>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</si>
  <si>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</si>
  <si>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</si>
  <si>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</si>
  <si>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</si>
  <si>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</si>
  <si>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</si>
  <si>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</si>
  <si>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</si>
  <si>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</si>
  <si>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</si>
  <si>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</si>
  <si>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</si>
  <si>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</si>
  <si>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</si>
  <si>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</si>
  <si>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</si>
  <si>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</si>
  <si>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</si>
  <si>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</si>
  <si>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</si>
  <si>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</si>
  <si>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</si>
  <si>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</si>
  <si>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</si>
  <si>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</si>
  <si>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</si>
  <si>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</si>
  <si>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</si>
  <si>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</si>
  <si>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</si>
  <si>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</si>
  <si>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</si>
  <si>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</si>
  <si>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</si>
  <si>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</si>
  <si>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</si>
  <si>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</si>
  <si>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</si>
  <si>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</si>
  <si>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</si>
  <si>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</si>
  <si>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</si>
  <si>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</si>
  <si>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</si>
  <si>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</si>
  <si>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</si>
  <si>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</si>
  <si>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</si>
  <si>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</si>
  <si>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</si>
  <si>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</si>
  <si>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</si>
  <si>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</si>
  <si>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</si>
  <si>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</si>
  <si>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</si>
  <si>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</si>
  <si>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</si>
  <si>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</si>
  <si>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</si>
  <si>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</si>
  <si>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</si>
  <si>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</si>
  <si>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</si>
  <si>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</si>
  <si>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</si>
  <si>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</si>
  <si>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</si>
  <si>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</si>
  <si>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</si>
  <si>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</si>
  <si>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</si>
  <si>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</si>
  <si>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</si>
  <si>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</si>
  <si>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</si>
  <si>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</si>
  <si>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</si>
  <si>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</si>
  <si>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</si>
  <si>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</si>
  <si>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</si>
  <si>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</si>
  <si>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</si>
  <si>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</si>
  <si>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</si>
  <si>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</si>
  <si>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</si>
  <si>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</si>
  <si>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</si>
  <si>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</si>
  <si>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</si>
  <si>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</si>
  <si>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</si>
  <si>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</si>
  <si>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</si>
  <si>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</si>
  <si>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</si>
  <si>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</si>
  <si>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</si>
  <si>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</si>
  <si>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</si>
  <si>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</si>
  <si>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</si>
  <si>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</si>
  <si>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</si>
  <si>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</si>
  <si>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</si>
  <si>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</si>
  <si>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</si>
  <si>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</si>
  <si>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</si>
  <si>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</si>
  <si>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</si>
  <si>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</si>
  <si>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</si>
  <si>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</si>
  <si>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</si>
  <si>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</si>
  <si>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</si>
  <si>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</si>
  <si>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</si>
  <si>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</si>
  <si>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</si>
  <si>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</si>
  <si>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</si>
  <si>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</si>
  <si>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</si>
  <si>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</si>
  <si>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</si>
  <si>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</si>
  <si>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</si>
  <si>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</si>
  <si>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</si>
  <si>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</si>
  <si>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</si>
  <si>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</si>
  <si>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</si>
  <si>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</si>
  <si>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</si>
  <si>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</si>
  <si>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</si>
  <si>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</si>
  <si>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</si>
  <si>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</si>
  <si>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</si>
  <si>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</si>
  <si>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</si>
  <si>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</si>
  <si>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</si>
  <si>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</si>
  <si>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</si>
  <si>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</si>
  <si>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</si>
  <si>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</si>
  <si>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</si>
  <si>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</si>
  <si>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</si>
  <si>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</si>
  <si>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</si>
  <si>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</si>
  <si>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</si>
  <si>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</si>
  <si>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</si>
  <si>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</si>
  <si>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</si>
  <si>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</si>
  <si>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</si>
  <si>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</si>
  <si>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</si>
  <si>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</si>
  <si>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</si>
  <si>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</si>
  <si>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</si>
  <si>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</si>
  <si>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</si>
  <si>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</si>
  <si>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</si>
  <si>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</si>
  <si>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</si>
  <si>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</si>
  <si>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</si>
  <si>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</si>
  <si>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</si>
  <si>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</si>
  <si>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</si>
  <si>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</si>
  <si>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</si>
  <si>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</si>
  <si>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</si>
  <si>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</si>
  <si>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</si>
  <si>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</si>
  <si>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</si>
  <si>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</si>
  <si>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</si>
  <si>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</si>
  <si>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</si>
  <si>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</si>
  <si>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</si>
  <si>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</si>
  <si>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</si>
  <si>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</si>
  <si>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</si>
  <si>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</si>
  <si>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</si>
  <si>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</si>
  <si>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</si>
  <si>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</si>
  <si>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</si>
  <si>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</si>
  <si>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</si>
  <si>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</si>
  <si>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</si>
  <si>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</si>
  <si>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</si>
  <si>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</si>
  <si>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</si>
  <si>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</si>
  <si>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</si>
  <si>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</si>
  <si>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</si>
  <si>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</si>
  <si>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</si>
  <si>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</si>
  <si>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</si>
  <si>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</si>
  <si>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</si>
  <si>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</si>
  <si>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</si>
  <si>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</si>
  <si>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</si>
  <si>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</si>
  <si>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</si>
  <si>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</si>
  <si>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</si>
  <si>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</si>
  <si>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</si>
  <si>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</si>
  <si>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</si>
  <si>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</si>
  <si>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</si>
  <si>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</si>
  <si>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</si>
  <si>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</si>
  <si>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</si>
  <si>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</si>
  <si>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</si>
  <si>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</si>
  <si>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</si>
  <si>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</si>
  <si>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</si>
  <si>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</si>
  <si>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</si>
  <si>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</si>
  <si>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</si>
  <si>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</si>
  <si>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</si>
  <si>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</si>
  <si>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</si>
  <si>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</si>
  <si>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</si>
  <si>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</si>
  <si>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</si>
  <si>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</si>
  <si>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</si>
  <si>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</si>
  <si>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</si>
  <si>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</si>
  <si>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</si>
  <si>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</si>
  <si>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</si>
  <si>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</si>
  <si>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</si>
  <si>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</si>
  <si>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</si>
  <si>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</si>
  <si>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</si>
  <si>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</si>
  <si>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</si>
  <si>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</si>
  <si>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</si>
  <si>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</si>
  <si>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</si>
  <si>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</si>
  <si>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</si>
  <si>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</si>
  <si>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</si>
  <si>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</si>
  <si>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</si>
  <si>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</si>
  <si>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</si>
  <si>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</si>
  <si>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</si>
  <si>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</si>
  <si>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</si>
  <si>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</si>
  <si>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</si>
  <si>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</si>
  <si>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</si>
  <si>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</si>
  <si>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</si>
  <si>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</si>
  <si>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</si>
  <si>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</si>
  <si>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</si>
  <si>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</si>
  <si>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</si>
  <si>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</si>
  <si>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</si>
  <si>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</si>
  <si>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</si>
  <si>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</si>
  <si>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</si>
  <si>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</si>
  <si>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</si>
  <si>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</si>
  <si>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</si>
  <si>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</si>
  <si>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</si>
  <si>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</si>
  <si>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</si>
  <si>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</si>
  <si>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</si>
  <si>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</si>
  <si>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</si>
  <si>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</si>
  <si>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</si>
  <si>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</si>
  <si>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</si>
  <si>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</si>
  <si>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</si>
  <si>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</si>
  <si>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</si>
  <si>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</si>
  <si>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</si>
  <si>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</si>
  <si>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</si>
  <si>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</si>
  <si>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</si>
  <si>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</si>
  <si>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</si>
  <si>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</si>
  <si>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</si>
  <si>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</si>
  <si>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</si>
  <si>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</si>
  <si>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</si>
  <si>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</si>
  <si>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</si>
  <si>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</si>
  <si>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</si>
  <si>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</si>
  <si>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</si>
  <si>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</si>
  <si>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</si>
  <si>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</si>
  <si>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</si>
  <si>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</si>
  <si>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</si>
  <si>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</si>
  <si>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</si>
  <si>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</si>
  <si>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</si>
  <si>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</si>
  <si>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</si>
  <si>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</si>
  <si>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</si>
  <si>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</si>
  <si>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</si>
  <si>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</si>
  <si>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</si>
  <si>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</si>
  <si>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</si>
  <si>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</si>
  <si>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</si>
  <si>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</si>
  <si>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</si>
  <si>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</si>
  <si>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</si>
  <si>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</si>
  <si>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</si>
  <si>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</si>
  <si>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</si>
  <si>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</si>
  <si>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</si>
  <si>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</si>
  <si>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</si>
  <si>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</si>
  <si>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</si>
  <si>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</si>
  <si>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</si>
  <si>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</si>
  <si>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</si>
  <si>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</si>
  <si>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</si>
  <si>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</si>
  <si>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</si>
  <si>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</si>
  <si>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</si>
  <si>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</si>
  <si>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</si>
  <si>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</si>
  <si>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</si>
  <si>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</si>
  <si>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</si>
  <si>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</si>
  <si>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</si>
  <si>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</si>
  <si>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</si>
  <si>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</si>
  <si>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</si>
  <si>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</si>
  <si>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</si>
  <si>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</si>
  <si>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</si>
  <si>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</si>
  <si>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</si>
  <si>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</si>
  <si>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</si>
  <si>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</si>
  <si>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</si>
  <si>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</si>
  <si>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</si>
  <si>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</si>
  <si>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</si>
  <si>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</si>
  <si>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</si>
  <si>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</si>
  <si>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</si>
  <si>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</si>
  <si>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</si>
  <si>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</si>
  <si>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</si>
  <si>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</si>
  <si>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</si>
  <si>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</si>
  <si>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</si>
  <si>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</si>
  <si>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</si>
  <si>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</si>
  <si>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</si>
  <si>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</si>
  <si>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</si>
  <si>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</si>
  <si>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</si>
  <si>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</si>
  <si>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</si>
  <si>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</si>
  <si>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</si>
  <si>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</si>
  <si>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</si>
  <si>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</si>
  <si>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</si>
  <si>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</si>
  <si>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</si>
  <si>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</si>
  <si>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</si>
  <si>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</si>
  <si>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</si>
  <si>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</si>
  <si>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</si>
  <si>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</si>
  <si>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</si>
  <si>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</si>
  <si>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</si>
  <si>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</si>
  <si>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</si>
  <si>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</si>
  <si>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</si>
  <si>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</si>
  <si>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</si>
  <si>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</si>
  <si>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</si>
  <si>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</si>
  <si>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</si>
  <si>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</si>
  <si>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</si>
  <si>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</si>
  <si>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</si>
  <si>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</si>
  <si>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</si>
  <si>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</si>
  <si>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</si>
  <si>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</si>
  <si>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</si>
  <si>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</si>
  <si>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</si>
  <si>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</si>
  <si>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</si>
  <si>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</si>
  <si>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</si>
  <si>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</si>
  <si>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</si>
  <si>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</si>
  <si>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</si>
  <si>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</si>
  <si>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</si>
  <si>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</si>
  <si>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</si>
  <si>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</si>
  <si>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</si>
  <si>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</si>
  <si>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</si>
  <si>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</si>
  <si>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</si>
  <si>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</si>
  <si>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</si>
  <si>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</si>
  <si>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</si>
  <si>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</si>
  <si>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</si>
  <si>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</si>
  <si>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</si>
  <si>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</si>
  <si>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</si>
  <si>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</si>
  <si>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</si>
  <si>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</si>
  <si>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</si>
  <si>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</si>
  <si>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</si>
  <si>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</si>
  <si>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</si>
  <si>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</si>
  <si>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</si>
  <si>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</si>
  <si>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</si>
  <si>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</si>
  <si>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</si>
  <si>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</si>
  <si>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</si>
  <si>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</si>
  <si>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</si>
  <si>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</si>
  <si>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</si>
  <si>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</si>
  <si>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</si>
  <si>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</si>
  <si>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</si>
  <si>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</si>
  <si>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</si>
  <si>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</si>
  <si>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</si>
  <si>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</si>
  <si>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</si>
  <si>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</si>
  <si>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</si>
  <si>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</si>
  <si>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</si>
  <si>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</si>
  <si>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</si>
  <si>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</si>
  <si>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</si>
  <si>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</si>
  <si>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</si>
  <si>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</si>
  <si>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</si>
  <si>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</si>
  <si>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</si>
  <si>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</si>
  <si>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</si>
  <si>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</si>
  <si>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</si>
  <si>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</si>
  <si>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</si>
  <si>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</si>
  <si>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</si>
  <si>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</si>
  <si>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</si>
  <si>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</si>
  <si>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</si>
  <si>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</si>
  <si>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</si>
  <si>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</si>
  <si>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</si>
  <si>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</si>
  <si>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</si>
  <si>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</si>
  <si>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</si>
  <si>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</si>
  <si>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</si>
  <si>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</si>
  <si>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</si>
  <si>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</si>
  <si>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</si>
  <si>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</si>
  <si>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</si>
  <si>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</si>
  <si>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</si>
  <si>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</si>
  <si>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</si>
  <si>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</si>
  <si>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</si>
  <si>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</si>
  <si>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</si>
  <si>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</si>
  <si>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</si>
  <si>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</si>
  <si>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</si>
  <si>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</si>
  <si>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</si>
  <si>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</si>
  <si>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</si>
  <si>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</si>
  <si>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</si>
  <si>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</si>
  <si>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</si>
  <si>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</si>
  <si>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</si>
  <si>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</si>
  <si>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</si>
  <si>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</si>
  <si>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</si>
  <si>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</si>
  <si>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</si>
  <si>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</si>
  <si>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</si>
  <si>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</si>
  <si>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</si>
  <si>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</si>
  <si>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</si>
  <si>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</si>
  <si>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</si>
  <si>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</si>
  <si>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</si>
  <si>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</si>
  <si>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</si>
  <si>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</si>
  <si>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</si>
  <si>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</si>
  <si>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</si>
  <si>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</si>
  <si>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</si>
  <si>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</si>
  <si>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</si>
  <si>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</si>
  <si>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</si>
  <si>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</si>
  <si>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</si>
  <si>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</si>
  <si>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</si>
  <si>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</si>
  <si>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</si>
  <si>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</si>
  <si>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</si>
  <si>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</si>
  <si>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</si>
  <si>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</si>
  <si>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</si>
  <si>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</si>
  <si>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</si>
  <si>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</si>
  <si>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</si>
  <si>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</si>
  <si>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</si>
  <si>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</si>
  <si>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</si>
  <si>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</si>
  <si>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</si>
  <si>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</si>
  <si>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</si>
  <si>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</si>
  <si>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</si>
  <si>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</si>
  <si>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</si>
  <si>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</si>
  <si>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</si>
  <si>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</si>
  <si>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</si>
  <si>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</si>
  <si>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</si>
  <si>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</si>
  <si>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</si>
  <si>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</si>
  <si>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</si>
  <si>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</si>
  <si>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</si>
  <si>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</si>
  <si>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</si>
  <si>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</si>
  <si>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</si>
  <si>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</si>
  <si>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</si>
  <si>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</si>
  <si>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</si>
  <si>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</si>
  <si>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</si>
  <si>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</si>
  <si>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</si>
  <si>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</si>
  <si>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</si>
  <si>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</si>
  <si>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</si>
  <si>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</si>
  <si>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</si>
  <si>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</si>
  <si>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</si>
  <si>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</si>
  <si>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</si>
  <si>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</si>
  <si>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</si>
  <si>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</si>
  <si>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</si>
  <si>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</si>
  <si>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</si>
  <si>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</si>
  <si>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</si>
  <si>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</si>
  <si>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</si>
  <si>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</si>
  <si>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</si>
  <si>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</si>
  <si>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</si>
  <si>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</si>
  <si>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</si>
  <si>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</si>
  <si>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</si>
  <si>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</si>
  <si>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</si>
  <si>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</si>
  <si>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</si>
  <si>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</si>
  <si>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</si>
  <si>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</si>
  <si>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</si>
  <si>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</si>
  <si>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</si>
  <si>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</si>
  <si>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</si>
  <si>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</si>
  <si>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</si>
  <si>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</si>
  <si>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</si>
  <si>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</si>
  <si>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</si>
  <si>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</si>
  <si>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</si>
  <si>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</si>
  <si>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</si>
  <si>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</si>
  <si>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</si>
  <si>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</si>
  <si>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</si>
  <si>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</si>
  <si>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</si>
  <si>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</si>
  <si>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</si>
  <si>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</si>
  <si>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</si>
  <si>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</si>
  <si>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</si>
  <si>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</si>
  <si>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</si>
  <si>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</si>
  <si>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</si>
  <si>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</si>
  <si>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</si>
  <si>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</si>
  <si>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</si>
  <si>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</si>
  <si>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</si>
  <si>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</si>
  <si>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</si>
  <si>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</si>
  <si>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</si>
  <si>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</si>
  <si>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</si>
  <si>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</si>
  <si>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</si>
  <si>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</si>
  <si>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</si>
  <si>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</si>
  <si>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</si>
  <si>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</si>
  <si>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</si>
  <si>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</si>
  <si>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</si>
  <si>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</si>
  <si>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</si>
  <si>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</si>
  <si>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</si>
  <si>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</si>
  <si>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</si>
  <si>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</si>
  <si>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</si>
  <si>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</si>
  <si>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</si>
  <si>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</si>
  <si>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</si>
  <si>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</si>
  <si>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</si>
  <si>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</si>
  <si>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</si>
  <si>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</si>
  <si>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</si>
  <si>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</si>
  <si>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</si>
  <si>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</si>
  <si>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</si>
  <si>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</si>
  <si>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</si>
  <si>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</si>
  <si>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</si>
  <si>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</si>
  <si>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</si>
  <si>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</si>
  <si>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</si>
  <si>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</si>
  <si>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</si>
  <si>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</si>
  <si>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</si>
  <si>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</si>
  <si>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</si>
  <si>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</si>
  <si>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</si>
  <si>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</si>
  <si>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</si>
  <si>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</si>
  <si>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</si>
  <si>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</si>
  <si>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</si>
  <si>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</si>
  <si>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</si>
  <si>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</si>
  <si>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</si>
  <si>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</si>
  <si>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</si>
  <si>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</si>
  <si>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</si>
  <si>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</si>
  <si>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</si>
  <si>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</si>
  <si>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</si>
  <si>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</si>
  <si>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</si>
  <si>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</si>
  <si>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</si>
  <si>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</si>
  <si>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</si>
  <si>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</si>
  <si>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</si>
  <si>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</si>
  <si>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</si>
  <si>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</si>
  <si>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</si>
  <si>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</si>
  <si>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</si>
  <si>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</si>
  <si>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</si>
  <si>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</si>
  <si>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</si>
  <si>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</si>
  <si>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</si>
  <si>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</si>
  <si>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</si>
  <si>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</si>
  <si>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</si>
  <si>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</si>
  <si>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</si>
  <si>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</si>
  <si>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</si>
  <si>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</si>
  <si>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</si>
  <si>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</si>
  <si>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</si>
  <si>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</si>
  <si>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</si>
  <si>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</si>
  <si>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</si>
  <si>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</si>
  <si>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</si>
  <si>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</si>
  <si>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</si>
  <si>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</si>
  <si>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</si>
  <si>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</si>
  <si>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</si>
  <si>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</si>
  <si>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</si>
  <si>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</si>
  <si>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</si>
  <si>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</si>
  <si>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</si>
  <si>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</si>
  <si>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</si>
  <si>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</si>
  <si>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</si>
  <si>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</si>
  <si>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</si>
  <si>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</si>
  <si>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</si>
  <si>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</si>
  <si>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</si>
  <si>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</si>
  <si>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</si>
  <si>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</si>
  <si>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</si>
  <si>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</si>
  <si>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</si>
  <si>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</si>
  <si>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</si>
  <si>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</si>
  <si>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</si>
  <si>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</si>
  <si>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</si>
  <si>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</si>
  <si>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</si>
  <si>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</si>
  <si>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</si>
  <si>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</si>
  <si>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</si>
  <si>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</si>
  <si>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</si>
  <si>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</si>
  <si>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</si>
  <si>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</si>
  <si>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</si>
  <si>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</si>
  <si>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</si>
  <si>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</si>
  <si>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</si>
  <si>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</si>
  <si>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</si>
  <si>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</si>
  <si>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</si>
  <si>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</si>
  <si>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</si>
  <si>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</si>
  <si>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</si>
  <si>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</si>
  <si>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</si>
  <si>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</si>
  <si>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</si>
  <si>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</si>
  <si>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</si>
  <si>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</si>
  <si>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</si>
  <si>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</si>
  <si>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</si>
  <si>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</si>
  <si>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</si>
  <si>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</si>
  <si>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</si>
  <si>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</si>
  <si>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</si>
  <si>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</si>
  <si>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</si>
  <si>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</si>
  <si>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</si>
  <si>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</si>
  <si>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</si>
  <si>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</si>
  <si>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</si>
  <si>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</si>
  <si>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</si>
  <si>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</si>
  <si>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</si>
  <si>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</si>
  <si>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</si>
  <si>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</si>
  <si>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</si>
  <si>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</si>
  <si>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</si>
  <si>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</si>
  <si>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</si>
  <si>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</si>
  <si>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</si>
  <si>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</si>
  <si>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</si>
  <si>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</si>
  <si>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</si>
  <si>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</si>
  <si>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</si>
  <si>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</si>
  <si>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</si>
  <si>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</si>
  <si>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</si>
  <si>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</si>
  <si>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</si>
  <si>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</si>
  <si>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</si>
  <si>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</si>
  <si>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</si>
  <si>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</si>
  <si>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</si>
  <si>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</si>
  <si>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</si>
  <si>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</si>
  <si>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</si>
  <si>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</si>
  <si>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</si>
  <si>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</si>
  <si>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</si>
  <si>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</si>
  <si>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</si>
  <si>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</si>
  <si>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</si>
  <si>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</si>
  <si>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</si>
  <si>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</si>
  <si>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</si>
  <si>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</si>
  <si>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</si>
  <si>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</si>
  <si>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</si>
  <si>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</si>
  <si>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</si>
  <si>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</si>
  <si>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</si>
  <si>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</si>
  <si>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</si>
  <si>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</si>
  <si>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</si>
  <si>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</si>
  <si>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</si>
  <si>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</si>
  <si>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</si>
  <si>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</si>
  <si>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</si>
  <si>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</si>
  <si>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</si>
  <si>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</si>
  <si>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</si>
  <si>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</si>
  <si>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</si>
  <si>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</si>
  <si>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</si>
  <si>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</si>
  <si>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</si>
  <si>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</si>
  <si>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</si>
  <si>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</si>
  <si>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</si>
  <si>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</si>
  <si>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</si>
  <si>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</si>
  <si>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</si>
  <si>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</si>
  <si>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</si>
  <si>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</si>
  <si>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</si>
  <si>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</si>
  <si>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</si>
  <si>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</si>
  <si>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</si>
  <si>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</si>
  <si>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</si>
  <si>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</si>
  <si>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</si>
  <si>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</si>
  <si>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</si>
  <si>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</si>
  <si>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</si>
  <si>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</si>
  <si>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</si>
  <si>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</si>
  <si>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</si>
  <si>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</si>
  <si>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</si>
  <si>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</si>
  <si>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</si>
  <si>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</si>
  <si>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</si>
  <si>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</si>
  <si>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</si>
  <si>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</si>
  <si>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</si>
  <si>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</si>
  <si>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</si>
  <si>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</si>
  <si>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</si>
  <si>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</si>
  <si>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</si>
  <si>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</si>
  <si>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</si>
  <si>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</si>
  <si>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</si>
  <si>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</si>
  <si>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</si>
  <si>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</si>
  <si>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</si>
  <si>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</si>
  <si>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</si>
  <si>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</si>
  <si>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</si>
  <si>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</si>
  <si>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</si>
  <si>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</si>
  <si>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</si>
  <si>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</si>
  <si>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</si>
  <si>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</si>
  <si>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</si>
  <si>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</si>
  <si>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</si>
  <si>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</si>
  <si>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</si>
  <si>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</si>
  <si>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</si>
  <si>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</si>
  <si>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</si>
  <si>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</si>
  <si>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</si>
  <si>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</si>
  <si>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</si>
  <si>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</si>
  <si>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</si>
  <si>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</si>
  <si>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</si>
  <si>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</si>
  <si>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</si>
  <si>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</si>
  <si>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</si>
  <si>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</si>
  <si>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</si>
  <si>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</si>
  <si>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</si>
  <si>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</si>
  <si>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</si>
  <si>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</si>
  <si>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</si>
  <si>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</si>
  <si>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</si>
  <si>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</si>
  <si>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</si>
  <si>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</si>
  <si>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</si>
  <si>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</si>
  <si>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</si>
  <si>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</si>
  <si>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</si>
  <si>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</si>
  <si>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</si>
  <si>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</si>
  <si>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</si>
  <si>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</si>
  <si>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</si>
  <si>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</si>
  <si>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</si>
  <si>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</si>
  <si>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</si>
  <si>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</si>
  <si>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</si>
  <si>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</si>
  <si>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</si>
  <si>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</si>
  <si>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</si>
  <si>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</si>
  <si>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</si>
  <si>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</si>
  <si>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</si>
  <si>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</si>
  <si>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</si>
  <si>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</si>
  <si>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</si>
  <si>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</si>
  <si>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</si>
  <si>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</si>
  <si>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</si>
  <si>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</si>
  <si>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</si>
  <si>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</si>
  <si>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</si>
  <si>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</si>
  <si>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</si>
  <si>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</si>
  <si>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</si>
  <si>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</si>
  <si>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</si>
  <si>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</si>
  <si>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</si>
  <si>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</si>
  <si>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</si>
  <si>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</si>
  <si>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</si>
  <si>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</si>
  <si>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</si>
  <si>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</si>
  <si>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</si>
  <si>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</si>
  <si>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</si>
  <si>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</si>
  <si>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</si>
  <si>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</si>
  <si>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</si>
  <si>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</si>
  <si>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</si>
  <si>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</si>
  <si>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</si>
  <si>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</si>
  <si>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</si>
  <si>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</si>
  <si>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</si>
  <si>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</si>
  <si>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</si>
  <si>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</si>
  <si>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</si>
  <si>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</si>
  <si>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</si>
  <si>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</si>
  <si>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</si>
  <si>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</si>
  <si>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</si>
  <si>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</si>
  <si>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</si>
  <si>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</si>
  <si>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</si>
  <si>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</si>
  <si>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</si>
  <si>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</si>
  <si>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</si>
  <si>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</si>
  <si>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</si>
  <si>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</si>
  <si>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</si>
  <si>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</si>
  <si>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</si>
  <si>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</si>
  <si>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</si>
  <si>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</si>
  <si>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</si>
  <si>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</si>
  <si>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</si>
  <si>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</si>
  <si>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</si>
  <si>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</si>
  <si>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</si>
  <si>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</si>
  <si>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</si>
  <si>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</si>
  <si>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</si>
  <si>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</si>
  <si>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</si>
  <si>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</si>
  <si>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</si>
  <si>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</si>
  <si>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</si>
  <si>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</si>
  <si>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</si>
  <si>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</si>
  <si>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</si>
  <si>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</si>
  <si>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</si>
  <si>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</si>
  <si>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</si>
  <si>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</si>
  <si>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</si>
  <si>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</si>
  <si>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</si>
  <si>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</si>
  <si>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</si>
  <si>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</si>
  <si>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</si>
  <si>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</si>
  <si>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</si>
  <si>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</si>
  <si>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</si>
  <si>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</si>
  <si>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</si>
  <si>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</si>
  <si>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</si>
  <si>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</si>
  <si>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</si>
  <si>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</si>
  <si>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</si>
  <si>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</si>
  <si>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</si>
  <si>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</si>
  <si>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</si>
  <si>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</si>
  <si>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</si>
  <si>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</si>
  <si>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</si>
  <si>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</si>
  <si>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</si>
  <si>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</si>
  <si>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</si>
  <si>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</si>
  <si>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</si>
  <si>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</si>
  <si>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</si>
  <si>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</si>
  <si>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</si>
  <si>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</si>
  <si>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</si>
  <si>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</si>
  <si>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</si>
  <si>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</si>
  <si>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</si>
  <si>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</si>
  <si>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</si>
  <si>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</si>
  <si>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</si>
  <si>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</si>
  <si>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</si>
  <si>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</si>
  <si>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</si>
  <si>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</si>
  <si>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</si>
  <si>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</si>
  <si>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</si>
  <si>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</si>
  <si>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</si>
  <si>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</si>
  <si>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</si>
  <si>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</si>
  <si>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</si>
  <si>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</si>
  <si>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</si>
  <si>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</si>
  <si>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</si>
  <si>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</si>
  <si>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</si>
  <si>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</si>
  <si>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</si>
  <si>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</si>
  <si>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</si>
  <si>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</si>
  <si>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</si>
  <si>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</si>
  <si>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</si>
  <si>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</si>
  <si>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</si>
  <si>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</si>
  <si>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</si>
  <si>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</si>
  <si>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</si>
  <si>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</si>
  <si>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</si>
  <si>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</si>
  <si>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</si>
  <si>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</si>
  <si>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</si>
  <si>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</si>
  <si>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</si>
  <si>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</si>
  <si>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</si>
  <si>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</si>
  <si>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</si>
  <si>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</si>
  <si>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</si>
  <si>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</si>
  <si>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</si>
  <si>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</si>
  <si>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</si>
  <si>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</si>
  <si>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</si>
  <si>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</si>
  <si>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</si>
  <si>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</si>
  <si>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</si>
  <si>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</si>
  <si>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</si>
  <si>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</si>
  <si>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</si>
  <si>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</si>
  <si>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</si>
  <si>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</si>
  <si>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</si>
  <si>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</si>
  <si>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</si>
  <si>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</si>
  <si>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</si>
  <si>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</si>
  <si>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</si>
  <si>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</si>
  <si>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</si>
  <si>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</si>
  <si>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</si>
  <si>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</si>
  <si>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</si>
  <si>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</si>
  <si>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</si>
  <si>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</si>
  <si>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</si>
  <si>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</si>
  <si>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</si>
  <si>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</si>
  <si>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</si>
  <si>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</si>
  <si>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</si>
  <si>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</si>
  <si>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</si>
  <si>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</si>
  <si>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</si>
  <si>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</si>
  <si>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</si>
  <si>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</si>
  <si>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</si>
  <si>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</si>
  <si>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</si>
  <si>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</si>
  <si>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</si>
  <si>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</si>
  <si>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</si>
  <si>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</si>
  <si>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</si>
  <si>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</si>
  <si>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</si>
  <si>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</si>
  <si>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</si>
  <si>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</si>
  <si>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</si>
  <si>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</si>
  <si>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</si>
  <si>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</si>
  <si>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</si>
  <si>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</si>
  <si>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</si>
  <si>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</si>
  <si>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</si>
  <si>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</si>
  <si>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</si>
  <si>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</si>
  <si>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</si>
  <si>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</si>
  <si>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</si>
  <si>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</si>
  <si>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</si>
  <si>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</si>
  <si>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</si>
  <si>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</si>
  <si>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</si>
  <si>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</si>
  <si>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</si>
  <si>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</si>
  <si>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</si>
  <si>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</si>
  <si>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</si>
  <si>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</si>
  <si>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</si>
  <si>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</si>
  <si>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</si>
  <si>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</si>
  <si>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</si>
  <si>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</si>
  <si>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</si>
  <si>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</si>
  <si>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</si>
  <si>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</si>
  <si>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</si>
  <si>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</si>
  <si>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</si>
  <si>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</si>
  <si>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</si>
  <si>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</si>
  <si>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</si>
  <si>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</si>
  <si>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</si>
  <si>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</si>
  <si>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</si>
  <si>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</si>
  <si>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</si>
  <si>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</si>
  <si>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</si>
  <si>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</si>
  <si>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</si>
  <si>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</si>
  <si>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</si>
  <si>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</si>
  <si>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</si>
  <si>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</si>
  <si>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</si>
  <si>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</si>
  <si>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</si>
  <si>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</si>
  <si>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</si>
  <si>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</si>
  <si>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</si>
  <si>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</si>
  <si>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</si>
  <si>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</si>
  <si>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</si>
  <si>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</si>
  <si>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</si>
  <si>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</si>
  <si>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</si>
  <si>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</si>
  <si>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</si>
  <si>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</si>
  <si>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</si>
  <si>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</si>
  <si>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</si>
  <si>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</si>
  <si>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</si>
  <si>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</si>
  <si>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</si>
  <si>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</si>
  <si>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</si>
  <si>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</si>
  <si>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</si>
  <si>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</si>
  <si>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</si>
  <si>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</si>
  <si>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</si>
  <si>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</si>
  <si>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</si>
  <si>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</si>
  <si>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</si>
  <si>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</si>
  <si>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</si>
  <si>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</si>
  <si>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</si>
  <si>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</si>
  <si>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</si>
  <si>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</si>
  <si>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</si>
  <si>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</si>
  <si>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</si>
  <si>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</si>
  <si>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</si>
  <si>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</si>
  <si>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</si>
  <si>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</si>
  <si>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</si>
  <si>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</si>
  <si>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</si>
  <si>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</si>
  <si>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</si>
  <si>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</si>
  <si>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</si>
  <si>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</si>
  <si>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</si>
  <si>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</si>
  <si>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</si>
  <si>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</si>
  <si>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</si>
  <si>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</si>
  <si>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</si>
  <si>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</si>
  <si>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</si>
  <si>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</si>
  <si>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</si>
  <si>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</si>
  <si>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</si>
  <si>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</si>
  <si>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</si>
  <si>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</si>
  <si>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</si>
  <si>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</si>
  <si>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</si>
  <si>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</si>
  <si>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</si>
  <si>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</si>
  <si>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</si>
  <si>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</si>
  <si>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</si>
  <si>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</si>
  <si>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</si>
  <si>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</si>
  <si>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</si>
  <si>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</si>
  <si>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</si>
  <si>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</si>
  <si>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</si>
  <si>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</si>
  <si>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</si>
  <si>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</si>
  <si>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</si>
  <si>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</si>
  <si>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</si>
  <si>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</si>
  <si>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</si>
  <si>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</si>
  <si>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</si>
  <si>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</si>
  <si>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</si>
  <si>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</si>
  <si>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</si>
  <si>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</si>
  <si>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</si>
  <si>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</si>
  <si>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</si>
  <si>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</si>
  <si>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</si>
  <si>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</si>
  <si>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</si>
  <si>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</si>
  <si>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</si>
  <si>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</si>
  <si>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</si>
  <si>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</si>
  <si>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</si>
  <si>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</si>
  <si>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</si>
  <si>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</si>
  <si>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</si>
  <si>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</si>
  <si>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</si>
  <si>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</si>
  <si>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</si>
  <si>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</si>
  <si>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</si>
  <si>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</si>
  <si>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</si>
  <si>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</si>
  <si>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</si>
  <si>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</si>
  <si>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</si>
  <si>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</si>
  <si>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</si>
  <si>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</si>
  <si>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</si>
  <si>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</si>
  <si>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</si>
  <si>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</si>
  <si>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</si>
  <si>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</si>
  <si>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</si>
  <si>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</si>
  <si>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</si>
  <si>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</si>
  <si>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</si>
  <si>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</si>
  <si>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</si>
  <si>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</si>
  <si>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</si>
  <si>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</si>
  <si>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</si>
  <si>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</si>
  <si>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</si>
  <si>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</si>
  <si>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</si>
  <si>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</si>
  <si>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</si>
  <si>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</si>
  <si>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</si>
  <si>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</si>
  <si>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</si>
  <si>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</si>
  <si>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</si>
  <si>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</si>
  <si>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</si>
  <si>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</si>
  <si>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</si>
  <si>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</si>
  <si>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</si>
  <si>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</si>
  <si>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</si>
  <si>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</si>
  <si>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</si>
  <si>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</si>
  <si>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</si>
  <si>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</si>
  <si>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</si>
  <si>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</si>
  <si>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</si>
  <si>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</si>
  <si>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</si>
  <si>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</si>
  <si>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</si>
  <si>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</si>
  <si>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</si>
  <si>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</si>
  <si>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</si>
  <si>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</si>
  <si>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</si>
  <si>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</si>
  <si>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</si>
  <si>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</si>
  <si>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</si>
  <si>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</si>
  <si>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</si>
  <si>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</si>
  <si>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</si>
  <si>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</si>
  <si>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</si>
  <si>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</si>
  <si>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</si>
  <si>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</si>
  <si>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</si>
  <si>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</si>
  <si>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</si>
  <si>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</si>
  <si>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</si>
  <si>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</si>
  <si>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</si>
  <si>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</si>
  <si>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</si>
  <si>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</si>
  <si>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</si>
  <si>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</si>
  <si>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</si>
  <si>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</si>
  <si>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</si>
  <si>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</si>
  <si>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</si>
  <si>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</si>
  <si>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</si>
  <si>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</si>
  <si>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</si>
  <si>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</si>
  <si>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</si>
  <si>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</si>
  <si>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</si>
  <si>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</si>
  <si>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</si>
  <si>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</si>
  <si>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</si>
  <si>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</si>
  <si>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</si>
  <si>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</si>
  <si>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</si>
  <si>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</si>
  <si>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</si>
  <si>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</si>
  <si>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</si>
  <si>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</si>
  <si>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</si>
  <si>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</si>
  <si>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</si>
  <si>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</si>
  <si>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</si>
  <si>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</si>
  <si>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</si>
  <si>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</si>
  <si>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</si>
  <si>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</si>
  <si>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</si>
  <si>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</si>
  <si>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</si>
  <si>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</si>
  <si>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</si>
  <si>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</si>
  <si>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</si>
  <si>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</si>
  <si>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</si>
  <si>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</si>
  <si>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</si>
  <si>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</si>
  <si>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</si>
  <si>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</si>
  <si>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</si>
  <si>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</si>
  <si>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</si>
  <si>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</si>
  <si>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</si>
  <si>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</si>
  <si>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</si>
  <si>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</si>
  <si>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</si>
  <si>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</si>
  <si>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</si>
  <si>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</si>
  <si>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</si>
  <si>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</si>
  <si>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</si>
  <si>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</si>
  <si>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</si>
  <si>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</si>
  <si>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</si>
  <si>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</si>
  <si>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</si>
  <si>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</si>
  <si>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</si>
  <si>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</si>
  <si>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</si>
  <si>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</si>
  <si>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</si>
  <si>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</si>
  <si>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</si>
  <si>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</si>
  <si>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</si>
  <si>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</si>
  <si>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</si>
  <si>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</si>
  <si>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</si>
  <si>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</si>
  <si>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</si>
  <si>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</si>
  <si>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</si>
  <si>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</si>
  <si>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</si>
  <si>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</si>
  <si>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</si>
  <si>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</si>
  <si>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</si>
  <si>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</si>
  <si>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</si>
  <si>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</si>
  <si>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</si>
  <si>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</si>
  <si>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</si>
  <si>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</si>
  <si>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</si>
  <si>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</si>
  <si>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</si>
  <si>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 xml:space="preserve">DCC_3.2.30.4;                                       DCC_3.2.30.6; </t>
  </si>
  <si>
    <t>1 pc</t>
  </si>
  <si>
    <t>Roller stove neck connection - adapter (dry) 6.403854.X</t>
  </si>
  <si>
    <t>Roller diameter 200 mm, roller length 2130 mm (working surface), material CrNi 25 20, "Dry" roller of the FF-TT connecting neck, Hardness ≈20 HRC, Roller profile smooth.</t>
  </si>
  <si>
    <t>Transportation of strip through the THO furnace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</si>
</sst>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" xfId="4" xr:uid="{6541051C-6CB7-4821-A4E6-C972373628AD}"/>
    <cellStyle name="Обычный 7 3 3" xfId="2" xr:uid="{B73E5EDB-0B9A-4F1F-93CE-461751EFF7FF}"/>
  </cellStyles>
  <dxfs count="1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6</xdr:row>
      <xdr:rowOff>57151</xdr:rowOff>
    </xdr:from>
    <xdr:to>
      <xdr:col>6</xdr:col>
      <xdr:colOff>1333500</xdr:colOff>
      <xdr:row>6</xdr:row>
      <xdr:rowOff>866775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309BA70-D0BA-4B17-8AE7-1B253BF53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79325" y="2047876"/>
          <a:ext cx="3048000" cy="809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82" headerRowCellStyle="Обычный 2">
  <autoFilter ref="D1:J817" xr:uid="{EBC0A310-0C81-43D5-A348-4609CFCF2269}"/>
  <tableColumns count="7">
    <tableColumn id="1" xr3:uid="{B7172C50-36C5-4BC5-B6D0-0EB7BD465411}" name="Код группы" dataDxfId="181" dataCellStyle="Обычный 2"/>
    <tableColumn id="2" xr3:uid="{F5C2F942-8EC3-4E4C-94C0-3465A2B18E68}" name="Наименование группы" dataDxfId="180" dataCellStyle="Обычный 2"/>
    <tableColumn id="3" xr3:uid="{9FAEC090-7C50-47B3-BDD9-672357DE8DB0}" name="Код ГЗ - Наименование" dataDxfId="179" dataCellStyle="Обычный 2"/>
    <tableColumn id="4" xr3:uid="{41742CE7-1C81-4F20-AA88-153B6F03C0DE}" name="№" dataDxfId="178" dataCellStyle="Обычный 2"/>
    <tableColumn id="5" xr3:uid="{4B2E16CC-F46F-4B6C-8AA2-664FA8445711}" name="Код подгруппы" dataDxfId="177" dataCellStyle="Обычный 2">
      <calculatedColumnFormula>$D$772&amp;"."&amp;G2</calculatedColumnFormula>
    </tableColumn>
    <tableColumn id="6" xr3:uid="{CDE38705-0968-4682-8F5F-3E6DE29DA680}" name="Наименование подгруппы" dataDxfId="176" dataCellStyle="Обычный 2"/>
    <tableColumn id="7" xr3:uid="{41AC4774-D33B-4BA8-A6AD-E7CE3FDFD6BE}" name="Код ПГЗ - Наименование" dataDxfId="175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74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73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H7"/>
  <sheetViews>
    <sheetView tabSelected="1" zoomScaleNormal="100" workbookViewId="0">
      <pane ySplit="4" topLeftCell="A5" activePane="bottomLeft" state="frozen"/>
      <selection activeCell="F1" sqref="F1"/>
      <selection pane="bottomLeft" activeCell="G12" sqref="G12"/>
    </sheetView>
  </sheetViews>
  <sheetFormatPr defaultRowHeight="15" x14ac:dyDescent="0.25"/>
  <cols>
    <col min="1" max="1" width="4.7109375" style="23" customWidth="1"/>
    <col min="2" max="2" width="31.7109375" style="23" customWidth="1"/>
    <col min="3" max="3" width="54" style="23" customWidth="1"/>
    <col min="4" max="4" width="24.42578125" style="23" customWidth="1"/>
    <col min="5" max="5" width="19.140625" style="23" customWidth="1"/>
    <col min="6" max="6" width="27.140625" style="23" customWidth="1"/>
    <col min="7" max="7" width="20.85546875" style="23" customWidth="1"/>
    <col min="8" max="8" width="20.7109375" style="23" customWidth="1"/>
  </cols>
  <sheetData>
    <row r="1" spans="1:8" s="4" customFormat="1" x14ac:dyDescent="0.25">
      <c r="A1" s="23"/>
      <c r="B1" s="23"/>
      <c r="C1" s="23"/>
      <c r="D1" s="23"/>
      <c r="F1" s="41"/>
      <c r="G1" s="51"/>
      <c r="H1" s="51" t="s">
        <v>5</v>
      </c>
    </row>
    <row r="2" spans="1:8" s="4" customFormat="1" ht="14.45" customHeight="1" x14ac:dyDescent="0.25">
      <c r="A2" s="70" t="s">
        <v>3787</v>
      </c>
      <c r="B2" s="70"/>
      <c r="C2" s="70"/>
      <c r="D2" s="70"/>
      <c r="E2" s="70"/>
      <c r="F2" s="70"/>
      <c r="G2" s="70"/>
    </row>
    <row r="3" spans="1:8" s="4" customFormat="1" x14ac:dyDescent="0.25">
      <c r="A3" s="60"/>
      <c r="B3" s="60"/>
      <c r="C3" s="60"/>
      <c r="D3" s="60"/>
      <c r="E3" s="60"/>
      <c r="F3" s="23"/>
      <c r="G3" s="23"/>
      <c r="H3" s="23"/>
    </row>
    <row r="4" spans="1:8" s="25" customFormat="1" ht="71.25" x14ac:dyDescent="0.25">
      <c r="A4" s="64" t="s">
        <v>0</v>
      </c>
      <c r="B4" s="58" t="s">
        <v>114</v>
      </c>
      <c r="C4" s="58" t="s">
        <v>119</v>
      </c>
      <c r="D4" s="58" t="s">
        <v>111</v>
      </c>
      <c r="E4" s="58" t="s">
        <v>2</v>
      </c>
      <c r="F4" s="58" t="s">
        <v>118</v>
      </c>
      <c r="G4" s="58" t="s">
        <v>3</v>
      </c>
      <c r="H4" s="58" t="s">
        <v>3731</v>
      </c>
    </row>
    <row r="5" spans="1:8" s="27" customFormat="1" x14ac:dyDescent="0.25">
      <c r="A5" s="39">
        <v>1</v>
      </c>
      <c r="B5" s="39">
        <v>4</v>
      </c>
      <c r="C5" s="39">
        <v>13</v>
      </c>
      <c r="D5" s="39">
        <v>14</v>
      </c>
      <c r="E5" s="39">
        <v>18</v>
      </c>
      <c r="F5" s="39">
        <v>19</v>
      </c>
      <c r="G5" s="39">
        <v>20</v>
      </c>
      <c r="H5" s="39">
        <v>21</v>
      </c>
    </row>
    <row r="6" spans="1:8" s="27" customFormat="1" ht="26.25" customHeight="1" x14ac:dyDescent="0.25">
      <c r="A6" s="39"/>
      <c r="B6" s="59" t="s">
        <v>3734</v>
      </c>
      <c r="C6" s="59" t="s">
        <v>3734</v>
      </c>
      <c r="D6" s="59" t="s">
        <v>3734</v>
      </c>
      <c r="E6" s="59" t="s">
        <v>3734</v>
      </c>
      <c r="F6" s="59" t="s">
        <v>3734</v>
      </c>
      <c r="G6" s="59" t="s">
        <v>3734</v>
      </c>
      <c r="H6" s="59" t="s">
        <v>3734</v>
      </c>
    </row>
    <row r="7" spans="1:8" ht="87.75" customHeight="1" x14ac:dyDescent="0.25">
      <c r="A7" s="24">
        <v>2</v>
      </c>
      <c r="B7" s="69" t="s">
        <v>3872</v>
      </c>
      <c r="C7" s="24" t="s">
        <v>3873</v>
      </c>
      <c r="D7" s="24" t="s">
        <v>3870</v>
      </c>
      <c r="E7" s="24" t="s">
        <v>3874</v>
      </c>
      <c r="F7" s="24"/>
      <c r="G7" s="24"/>
      <c r="H7" s="39" t="s">
        <v>3871</v>
      </c>
    </row>
  </sheetData>
  <sheetProtection formatCells="0" formatColumns="0" insertColumns="0" insertHyperlinks="0" deleteColumns="0" deleteRows="0" selectLockedCells="1" pivotTables="0" selectUnlockedCells="1"/>
  <mergeCells count="1">
    <mergeCell ref="A2:G2"/>
  </mergeCells>
  <conditionalFormatting sqref="B7">
    <cfRule type="expression" dxfId="172" priority="157" stopIfTrue="1">
      <formula>IF(#REF!="No Color",TRUE,FALSE)</formula>
    </cfRule>
    <cfRule type="expression" dxfId="171" priority="158" stopIfTrue="1">
      <formula>IF(#REF!="Red",TRUE,FALSE)</formula>
    </cfRule>
    <cfRule type="expression" dxfId="170" priority="159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51"/>
      <c r="U1" s="51" t="s">
        <v>5</v>
      </c>
    </row>
    <row r="2" spans="1:21" s="4" customFormat="1" ht="14.45" customHeight="1" x14ac:dyDescent="0.25">
      <c r="A2" s="70" t="s">
        <v>3787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1" s="4" customFormat="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23"/>
      <c r="T3" s="23"/>
      <c r="U3" s="23"/>
    </row>
    <row r="4" spans="1:21" s="25" customFormat="1" ht="71.25" x14ac:dyDescent="0.25">
      <c r="A4" s="64" t="s">
        <v>0</v>
      </c>
      <c r="B4" s="58" t="s">
        <v>2162</v>
      </c>
      <c r="C4" s="58" t="s">
        <v>2161</v>
      </c>
      <c r="D4" s="58" t="s">
        <v>114</v>
      </c>
      <c r="E4" s="58" t="s">
        <v>115</v>
      </c>
      <c r="F4" s="58" t="s">
        <v>116</v>
      </c>
      <c r="G4" s="58" t="s">
        <v>117</v>
      </c>
      <c r="H4" s="58" t="s">
        <v>3729</v>
      </c>
      <c r="I4" s="58" t="s">
        <v>2947</v>
      </c>
      <c r="J4" s="58" t="s">
        <v>2946</v>
      </c>
      <c r="K4" s="58" t="s">
        <v>3704</v>
      </c>
      <c r="L4" s="58" t="s">
        <v>3705</v>
      </c>
      <c r="M4" s="58" t="s">
        <v>119</v>
      </c>
      <c r="N4" s="58" t="s">
        <v>111</v>
      </c>
      <c r="O4" s="58" t="s">
        <v>122</v>
      </c>
      <c r="P4" s="58" t="s">
        <v>121</v>
      </c>
      <c r="Q4" s="58" t="s">
        <v>1</v>
      </c>
      <c r="R4" s="58" t="s">
        <v>2</v>
      </c>
      <c r="S4" s="58" t="s">
        <v>118</v>
      </c>
      <c r="T4" s="58" t="s">
        <v>3</v>
      </c>
      <c r="U4" s="58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65" t="s">
        <v>3732</v>
      </c>
      <c r="C6" s="39" t="s">
        <v>3733</v>
      </c>
      <c r="D6" s="59" t="s">
        <v>3734</v>
      </c>
      <c r="E6" s="59" t="s">
        <v>3734</v>
      </c>
      <c r="F6" s="65" t="s">
        <v>3732</v>
      </c>
      <c r="G6" s="65" t="s">
        <v>3732</v>
      </c>
      <c r="H6" s="65" t="s">
        <v>3732</v>
      </c>
      <c r="I6" s="65" t="s">
        <v>3732</v>
      </c>
      <c r="J6" s="39" t="s">
        <v>3733</v>
      </c>
      <c r="K6" s="65" t="s">
        <v>3732</v>
      </c>
      <c r="L6" s="39" t="s">
        <v>3733</v>
      </c>
      <c r="M6" s="59" t="s">
        <v>3734</v>
      </c>
      <c r="N6" s="59" t="s">
        <v>3734</v>
      </c>
      <c r="O6" s="59" t="s">
        <v>3734</v>
      </c>
      <c r="P6" s="65" t="s">
        <v>3732</v>
      </c>
      <c r="Q6" s="59" t="s">
        <v>3734</v>
      </c>
      <c r="R6" s="59" t="s">
        <v>3734</v>
      </c>
      <c r="S6" s="59" t="s">
        <v>3734</v>
      </c>
      <c r="T6" s="59" t="s">
        <v>3734</v>
      </c>
      <c r="U6" s="59" t="s">
        <v>3734</v>
      </c>
    </row>
    <row r="7" spans="1:21" ht="150" x14ac:dyDescent="0.25">
      <c r="A7" s="24">
        <v>1</v>
      </c>
      <c r="B7" s="62" t="s">
        <v>1466</v>
      </c>
      <c r="C7" s="63" t="str">
        <f>IFERROR(INDEX(СКП!$A$2:$A$99962,MATCH('Анкета образец'!B7,СКП!$B$2:$B$99962,0)),"")</f>
        <v>2651400</v>
      </c>
      <c r="D7" s="40" t="s">
        <v>3788</v>
      </c>
      <c r="E7" s="40" t="s">
        <v>3789</v>
      </c>
      <c r="F7" s="24" t="s">
        <v>29</v>
      </c>
      <c r="G7" s="24" t="s">
        <v>35</v>
      </c>
      <c r="H7" s="24" t="s">
        <v>67</v>
      </c>
      <c r="I7" s="24" t="s">
        <v>2390</v>
      </c>
      <c r="J7" s="40">
        <f>IFERROR(INDEX('Группа закупа'!$M$2:$M$570,MATCH('Анкета образец'!I7,'Группа закупа'!$N$2:$N$570,0)),"")</f>
        <v>504</v>
      </c>
      <c r="K7" s="40" t="s">
        <v>2361</v>
      </c>
      <c r="L7" s="40" t="str">
        <f>IFERROR(INDEX('Группа закупа'!$P$2:$P$1000,MATCH('Анкета образец'!K7,'Группа закупа'!$Q$2:$Q$1000,0)),"")</f>
        <v>504.450</v>
      </c>
      <c r="M7" s="24" t="s">
        <v>3792</v>
      </c>
      <c r="N7" s="24" t="s">
        <v>3790</v>
      </c>
      <c r="O7" s="40" t="s">
        <v>3791</v>
      </c>
      <c r="P7" s="40" t="s">
        <v>124</v>
      </c>
      <c r="Q7" s="24" t="s">
        <v>3798</v>
      </c>
      <c r="R7" s="24"/>
      <c r="S7" s="24"/>
      <c r="T7" s="24"/>
      <c r="U7" s="39" t="s">
        <v>3793</v>
      </c>
    </row>
    <row r="8" spans="1:21" ht="159.75" customHeight="1" x14ac:dyDescent="0.25">
      <c r="A8" s="24">
        <v>2</v>
      </c>
      <c r="B8" s="62" t="s">
        <v>789</v>
      </c>
      <c r="C8" s="63">
        <f>IFERROR(INDEX(СКП!$A$2:$A$99962,MATCH('Анкета образец'!B8,СКП!$B$2:$B$99962,0)),"")</f>
        <v>2014714</v>
      </c>
      <c r="D8" s="40" t="s">
        <v>789</v>
      </c>
      <c r="E8" s="40" t="s">
        <v>3794</v>
      </c>
      <c r="F8" s="24" t="s">
        <v>24</v>
      </c>
      <c r="G8" s="24" t="s">
        <v>29</v>
      </c>
      <c r="H8" s="24" t="s">
        <v>67</v>
      </c>
      <c r="I8" s="24" t="s">
        <v>2682</v>
      </c>
      <c r="J8" s="40">
        <f>IFERROR(INDEX('Группа закупа'!$M$2:$M$570,MATCH('Анкета образец'!I8,'Группа закупа'!$N$2:$N$570,0)),"")</f>
        <v>411</v>
      </c>
      <c r="K8" s="40" t="s">
        <v>2668</v>
      </c>
      <c r="L8" s="40" t="str">
        <f>IFERROR(INDEX('Группа закупа'!$P$2:$P$1000,MATCH('Анкета образец'!K8,'Группа закупа'!$Q$2:$Q$1000,0)),"")</f>
        <v>411.260</v>
      </c>
      <c r="M8" s="24" t="s">
        <v>3799</v>
      </c>
      <c r="N8" s="24"/>
      <c r="O8" s="40"/>
      <c r="P8" s="40" t="s">
        <v>3707</v>
      </c>
      <c r="Q8" s="24" t="s">
        <v>3798</v>
      </c>
      <c r="R8" s="24" t="s">
        <v>3797</v>
      </c>
      <c r="S8" s="24"/>
      <c r="T8" s="24"/>
      <c r="U8" s="39" t="s">
        <v>3796</v>
      </c>
    </row>
    <row r="9" spans="1:21" ht="120" customHeight="1" x14ac:dyDescent="0.25">
      <c r="A9" s="24">
        <v>3</v>
      </c>
      <c r="B9" s="62" t="s">
        <v>1297</v>
      </c>
      <c r="C9" s="63">
        <f>IFERROR(INDEX(СКП!$A$2:$A$99962,MATCH('Анкета образец'!B9,СКП!$B$2:$B$99962,0)),"")</f>
        <v>2573600</v>
      </c>
      <c r="D9" s="40" t="s">
        <v>3800</v>
      </c>
      <c r="E9" s="40" t="s">
        <v>3801</v>
      </c>
      <c r="F9" s="24" t="s">
        <v>29</v>
      </c>
      <c r="G9" s="24" t="s">
        <v>29</v>
      </c>
      <c r="H9" s="24" t="s">
        <v>67</v>
      </c>
      <c r="I9" s="24" t="s">
        <v>2754</v>
      </c>
      <c r="J9" s="40">
        <f>IFERROR(INDEX('Группа закупа'!$M$2:$M$570,MATCH('Анкета образец'!I9,'Группа закупа'!$N$2:$N$570,0)),"")</f>
        <v>408</v>
      </c>
      <c r="K9" s="40" t="s">
        <v>2753</v>
      </c>
      <c r="L9" s="40" t="str">
        <f>IFERROR(INDEX('Группа закупа'!$P$2:$P$1000,MATCH('Анкета образец'!K9,'Группа закупа'!$Q$2:$Q$1000,0)),"")</f>
        <v>408.110</v>
      </c>
      <c r="M9" s="24" t="s">
        <v>3804</v>
      </c>
      <c r="N9" s="24" t="s">
        <v>3802</v>
      </c>
      <c r="O9" s="40" t="s">
        <v>3803</v>
      </c>
      <c r="P9" s="40" t="s">
        <v>124</v>
      </c>
      <c r="Q9" s="24" t="s">
        <v>3798</v>
      </c>
      <c r="R9" s="24"/>
      <c r="S9" s="24"/>
      <c r="T9" s="24"/>
      <c r="U9" s="39" t="s">
        <v>3805</v>
      </c>
    </row>
    <row r="10" spans="1:21" ht="15.75" x14ac:dyDescent="0.25">
      <c r="A10" s="24"/>
      <c r="B10" s="62" t="s">
        <v>3707</v>
      </c>
      <c r="C10" s="63" t="str">
        <f>IFERROR(INDEX(СКП!$A$2:$A$99962,MATCH('Анкета образец'!B10,СКП!$B$2:$B$99962,0)),"")</f>
        <v/>
      </c>
      <c r="D10" s="40"/>
      <c r="E10" s="40"/>
      <c r="F10" s="24" t="s">
        <v>18</v>
      </c>
      <c r="G10" s="24" t="s">
        <v>18</v>
      </c>
      <c r="H10" s="24" t="s">
        <v>12</v>
      </c>
      <c r="I10" s="24" t="s">
        <v>12</v>
      </c>
      <c r="J10" s="40">
        <f>IFERROR(INDEX('Группа закупа'!$M$2:$M$570,MATCH('Анкета образец'!I10,'Группа закупа'!$N$2:$N$570,0)),"")</f>
        <v>101</v>
      </c>
      <c r="K10" s="40" t="s">
        <v>2936</v>
      </c>
      <c r="L10" s="40" t="str">
        <f>IFERROR(INDEX('Группа закупа'!$P$2:$P$1000,MATCH('Анкета образец'!K10,'Группа закупа'!$Q$2:$Q$1000,0)),"")</f>
        <v>101.100</v>
      </c>
      <c r="M10" s="24"/>
      <c r="N10" s="24"/>
      <c r="O10" s="40"/>
      <c r="P10" s="40" t="s">
        <v>124</v>
      </c>
      <c r="Q10" s="24"/>
      <c r="R10" s="24"/>
      <c r="S10" s="24"/>
      <c r="T10" s="24"/>
      <c r="U10" s="39"/>
    </row>
    <row r="11" spans="1:21" ht="15.75" x14ac:dyDescent="0.25">
      <c r="A11" s="24"/>
      <c r="B11" s="62" t="s">
        <v>3707</v>
      </c>
      <c r="C11" s="63" t="str">
        <f>IFERROR(INDEX(СКП!$A$2:$A$99962,MATCH('Анкета образец'!B11,СКП!$B$2:$B$99962,0)),"")</f>
        <v/>
      </c>
      <c r="D11" s="40"/>
      <c r="E11" s="40"/>
      <c r="F11" s="24" t="s">
        <v>18</v>
      </c>
      <c r="G11" s="24" t="s">
        <v>18</v>
      </c>
      <c r="H11" s="24" t="s">
        <v>12</v>
      </c>
      <c r="I11" s="24" t="s">
        <v>12</v>
      </c>
      <c r="J11" s="40">
        <f>IFERROR(INDEX('Группа закупа'!$M$2:$M$570,MATCH('Анкета образец'!I11,'Группа закупа'!$N$2:$N$570,0)),"")</f>
        <v>101</v>
      </c>
      <c r="K11" s="40" t="s">
        <v>2936</v>
      </c>
      <c r="L11" s="40" t="str">
        <f>IFERROR(INDEX('Группа закупа'!$P$2:$P$1000,MATCH('Анкета образец'!K11,'Группа закупа'!$Q$2:$Q$1000,0)),"")</f>
        <v>101.100</v>
      </c>
      <c r="M11" s="24"/>
      <c r="N11" s="24"/>
      <c r="O11" s="40"/>
      <c r="P11" s="40" t="s">
        <v>124</v>
      </c>
      <c r="Q11" s="24"/>
      <c r="R11" s="24"/>
      <c r="S11" s="24"/>
      <c r="T11" s="24"/>
      <c r="U11" s="39"/>
    </row>
    <row r="12" spans="1:21" ht="15.75" x14ac:dyDescent="0.25">
      <c r="A12" s="24"/>
      <c r="B12" s="62" t="s">
        <v>3707</v>
      </c>
      <c r="C12" s="63" t="str">
        <f>IFERROR(INDEX(СКП!$A$2:$A$99962,MATCH('Анкета образец'!B12,СКП!$B$2:$B$99962,0)),"")</f>
        <v/>
      </c>
      <c r="D12" s="40"/>
      <c r="E12" s="40"/>
      <c r="F12" s="24" t="s">
        <v>18</v>
      </c>
      <c r="G12" s="24" t="s">
        <v>18</v>
      </c>
      <c r="H12" s="24" t="s">
        <v>12</v>
      </c>
      <c r="I12" s="24" t="s">
        <v>12</v>
      </c>
      <c r="J12" s="40">
        <f>IFERROR(INDEX('Группа закупа'!$M$2:$M$570,MATCH('Анкета образец'!I12,'Группа закупа'!$N$2:$N$570,0)),"")</f>
        <v>101</v>
      </c>
      <c r="K12" s="40" t="s">
        <v>2936</v>
      </c>
      <c r="L12" s="40" t="str">
        <f>IFERROR(INDEX('Группа закупа'!$P$2:$P$1000,MATCH('Анкета образец'!K12,'Группа закупа'!$Q$2:$Q$1000,0)),"")</f>
        <v>101.100</v>
      </c>
      <c r="M12" s="24"/>
      <c r="N12" s="24"/>
      <c r="O12" s="40"/>
      <c r="P12" s="40" t="s">
        <v>124</v>
      </c>
      <c r="Q12" s="24"/>
      <c r="R12" s="24"/>
      <c r="S12" s="24"/>
      <c r="T12" s="24"/>
      <c r="U12" s="39"/>
    </row>
    <row r="13" spans="1:21" ht="15.75" x14ac:dyDescent="0.25">
      <c r="A13" s="24"/>
      <c r="B13" s="62" t="s">
        <v>3707</v>
      </c>
      <c r="C13" s="63" t="str">
        <f>IFERROR(INDEX(СКП!$A$2:$A$99962,MATCH('Анкета образец'!B13,СКП!$B$2:$B$99962,0)),"")</f>
        <v/>
      </c>
      <c r="D13" s="40"/>
      <c r="E13" s="40"/>
      <c r="F13" s="24" t="s">
        <v>18</v>
      </c>
      <c r="G13" s="24" t="s">
        <v>18</v>
      </c>
      <c r="H13" s="24" t="s">
        <v>12</v>
      </c>
      <c r="I13" s="24" t="s">
        <v>12</v>
      </c>
      <c r="J13" s="40">
        <f>IFERROR(INDEX('Группа закупа'!$M$2:$M$570,MATCH('Анкета образец'!I13,'Группа закупа'!$N$2:$N$570,0)),"")</f>
        <v>101</v>
      </c>
      <c r="K13" s="40" t="s">
        <v>2936</v>
      </c>
      <c r="L13" s="40" t="str">
        <f>IFERROR(INDEX('Группа закупа'!$P$2:$P$1000,MATCH('Анкета образец'!K13,'Группа закупа'!$Q$2:$Q$1000,0)),"")</f>
        <v>101.100</v>
      </c>
      <c r="M13" s="24"/>
      <c r="N13" s="24"/>
      <c r="O13" s="40"/>
      <c r="P13" s="40" t="s">
        <v>124</v>
      </c>
      <c r="Q13" s="24"/>
      <c r="R13" s="24"/>
      <c r="S13" s="24"/>
      <c r="T13" s="24"/>
      <c r="U13" s="39"/>
    </row>
    <row r="14" spans="1:21" ht="15.75" x14ac:dyDescent="0.25">
      <c r="A14" s="24"/>
      <c r="B14" s="62" t="s">
        <v>3707</v>
      </c>
      <c r="C14" s="63" t="str">
        <f>IFERROR(INDEX(СКП!$A$2:$A$99962,MATCH('Анкета образец'!B14,СКП!$B$2:$B$99962,0)),"")</f>
        <v/>
      </c>
      <c r="D14" s="40"/>
      <c r="E14" s="40"/>
      <c r="F14" s="24" t="s">
        <v>18</v>
      </c>
      <c r="G14" s="24" t="s">
        <v>18</v>
      </c>
      <c r="H14" s="24" t="s">
        <v>12</v>
      </c>
      <c r="I14" s="24" t="s">
        <v>12</v>
      </c>
      <c r="J14" s="40">
        <f>IFERROR(INDEX('Группа закупа'!$M$2:$M$570,MATCH('Анкета образец'!I14,'Группа закупа'!$N$2:$N$570,0)),"")</f>
        <v>101</v>
      </c>
      <c r="K14" s="40" t="s">
        <v>2936</v>
      </c>
      <c r="L14" s="40" t="str">
        <f>IFERROR(INDEX('Группа закупа'!$P$2:$P$1000,MATCH('Анкета образец'!K14,'Группа закупа'!$Q$2:$Q$1000,0)),"")</f>
        <v>101.100</v>
      </c>
      <c r="M14" s="24"/>
      <c r="N14" s="24"/>
      <c r="O14" s="40"/>
      <c r="P14" s="40" t="s">
        <v>124</v>
      </c>
      <c r="Q14" s="24"/>
      <c r="R14" s="24"/>
      <c r="S14" s="24"/>
      <c r="T14" s="24"/>
      <c r="U14" s="39"/>
    </row>
    <row r="15" spans="1:21" ht="15.75" x14ac:dyDescent="0.25">
      <c r="A15" s="24"/>
      <c r="B15" s="62" t="s">
        <v>3707</v>
      </c>
      <c r="C15" s="63" t="str">
        <f>IFERROR(INDEX(СКП!$A$2:$A$99962,MATCH('Анкета образец'!B15,СКП!$B$2:$B$99962,0)),"")</f>
        <v/>
      </c>
      <c r="D15" s="40"/>
      <c r="E15" s="40"/>
      <c r="F15" s="24" t="s">
        <v>18</v>
      </c>
      <c r="G15" s="24" t="s">
        <v>18</v>
      </c>
      <c r="H15" s="24" t="s">
        <v>12</v>
      </c>
      <c r="I15" s="24" t="s">
        <v>12</v>
      </c>
      <c r="J15" s="40">
        <f>IFERROR(INDEX('Группа закупа'!$M$2:$M$570,MATCH('Анкета образец'!I15,'Группа закупа'!$N$2:$N$570,0)),"")</f>
        <v>101</v>
      </c>
      <c r="K15" s="40" t="s">
        <v>2936</v>
      </c>
      <c r="L15" s="40" t="str">
        <f>IFERROR(INDEX('Группа закупа'!$P$2:$P$1000,MATCH('Анкета образец'!K15,'Группа закупа'!$Q$2:$Q$1000,0)),"")</f>
        <v>101.100</v>
      </c>
      <c r="M15" s="24"/>
      <c r="N15" s="24"/>
      <c r="O15" s="40"/>
      <c r="P15" s="40" t="s">
        <v>124</v>
      </c>
      <c r="Q15" s="24"/>
      <c r="R15" s="24"/>
      <c r="S15" s="24"/>
      <c r="T15" s="24"/>
      <c r="U15" s="39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69" priority="106" stopIfTrue="1">
      <formula>IF(#REF!="No Color",TRUE,FALSE)</formula>
    </cfRule>
    <cfRule type="expression" dxfId="168" priority="107" stopIfTrue="1">
      <formula>IF(#REF!="Red",TRUE,FALSE)</formula>
    </cfRule>
    <cfRule type="expression" dxfId="167" priority="108" stopIfTrue="1">
      <formula>IF(#REF!="Green",TRUE,FALSE)</formula>
    </cfRule>
  </conditionalFormatting>
  <conditionalFormatting sqref="O7:P7">
    <cfRule type="expression" dxfId="166" priority="103" stopIfTrue="1">
      <formula>IF(#REF!="No Color",TRUE,FALSE)</formula>
    </cfRule>
    <cfRule type="expression" dxfId="165" priority="104" stopIfTrue="1">
      <formula>IF(#REF!="Red",TRUE,FALSE)</formula>
    </cfRule>
    <cfRule type="expression" dxfId="164" priority="105" stopIfTrue="1">
      <formula>IF(#REF!="Green",TRUE,FALSE)</formula>
    </cfRule>
  </conditionalFormatting>
  <conditionalFormatting sqref="C7">
    <cfRule type="expression" dxfId="163" priority="100" stopIfTrue="1">
      <formula>IF(#REF!="No Color",TRUE,FALSE)</formula>
    </cfRule>
    <cfRule type="expression" dxfId="162" priority="101" stopIfTrue="1">
      <formula>IF(#REF!="Red",TRUE,FALSE)</formula>
    </cfRule>
    <cfRule type="expression" dxfId="161" priority="102" stopIfTrue="1">
      <formula>IF(#REF!="Green",TRUE,FALSE)</formula>
    </cfRule>
  </conditionalFormatting>
  <conditionalFormatting sqref="J7:L7">
    <cfRule type="expression" dxfId="160" priority="97" stopIfTrue="1">
      <formula>IF(#REF!="No Color",TRUE,FALSE)</formula>
    </cfRule>
    <cfRule type="expression" dxfId="159" priority="98" stopIfTrue="1">
      <formula>IF(#REF!="Red",TRUE,FALSE)</formula>
    </cfRule>
    <cfRule type="expression" dxfId="158" priority="99" stopIfTrue="1">
      <formula>IF(#REF!="Green",TRUE,FALSE)</formula>
    </cfRule>
  </conditionalFormatting>
  <conditionalFormatting sqref="D8:E8">
    <cfRule type="expression" dxfId="157" priority="94" stopIfTrue="1">
      <formula>IF(#REF!="No Color",TRUE,FALSE)</formula>
    </cfRule>
    <cfRule type="expression" dxfId="156" priority="95" stopIfTrue="1">
      <formula>IF(#REF!="Red",TRUE,FALSE)</formula>
    </cfRule>
    <cfRule type="expression" dxfId="155" priority="96" stopIfTrue="1">
      <formula>IF(#REF!="Green",TRUE,FALSE)</formula>
    </cfRule>
  </conditionalFormatting>
  <conditionalFormatting sqref="O8:P8">
    <cfRule type="expression" dxfId="154" priority="91" stopIfTrue="1">
      <formula>IF(#REF!="No Color",TRUE,FALSE)</formula>
    </cfRule>
    <cfRule type="expression" dxfId="153" priority="92" stopIfTrue="1">
      <formula>IF(#REF!="Red",TRUE,FALSE)</formula>
    </cfRule>
    <cfRule type="expression" dxfId="152" priority="93" stopIfTrue="1">
      <formula>IF(#REF!="Green",TRUE,FALSE)</formula>
    </cfRule>
  </conditionalFormatting>
  <conditionalFormatting sqref="C8">
    <cfRule type="expression" dxfId="151" priority="88" stopIfTrue="1">
      <formula>IF(#REF!="No Color",TRUE,FALSE)</formula>
    </cfRule>
    <cfRule type="expression" dxfId="150" priority="89" stopIfTrue="1">
      <formula>IF(#REF!="Red",TRUE,FALSE)</formula>
    </cfRule>
    <cfRule type="expression" dxfId="149" priority="90" stopIfTrue="1">
      <formula>IF(#REF!="Green",TRUE,FALSE)</formula>
    </cfRule>
  </conditionalFormatting>
  <conditionalFormatting sqref="J8:L8">
    <cfRule type="expression" dxfId="148" priority="85" stopIfTrue="1">
      <formula>IF(#REF!="No Color",TRUE,FALSE)</formula>
    </cfRule>
    <cfRule type="expression" dxfId="147" priority="86" stopIfTrue="1">
      <formula>IF(#REF!="Red",TRUE,FALSE)</formula>
    </cfRule>
    <cfRule type="expression" dxfId="146" priority="87" stopIfTrue="1">
      <formula>IF(#REF!="Green",TRUE,FALSE)</formula>
    </cfRule>
  </conditionalFormatting>
  <conditionalFormatting sqref="D9:E9">
    <cfRule type="expression" dxfId="145" priority="82" stopIfTrue="1">
      <formula>IF(#REF!="No Color",TRUE,FALSE)</formula>
    </cfRule>
    <cfRule type="expression" dxfId="144" priority="83" stopIfTrue="1">
      <formula>IF(#REF!="Red",TRUE,FALSE)</formula>
    </cfRule>
    <cfRule type="expression" dxfId="143" priority="84" stopIfTrue="1">
      <formula>IF(#REF!="Green",TRUE,FALSE)</formula>
    </cfRule>
  </conditionalFormatting>
  <conditionalFormatting sqref="O9:P9">
    <cfRule type="expression" dxfId="142" priority="79" stopIfTrue="1">
      <formula>IF(#REF!="No Color",TRUE,FALSE)</formula>
    </cfRule>
    <cfRule type="expression" dxfId="141" priority="80" stopIfTrue="1">
      <formula>IF(#REF!="Red",TRUE,FALSE)</formula>
    </cfRule>
    <cfRule type="expression" dxfId="140" priority="81" stopIfTrue="1">
      <formula>IF(#REF!="Green",TRUE,FALSE)</formula>
    </cfRule>
  </conditionalFormatting>
  <conditionalFormatting sqref="C9">
    <cfRule type="expression" dxfId="139" priority="76" stopIfTrue="1">
      <formula>IF(#REF!="No Color",TRUE,FALSE)</formula>
    </cfRule>
    <cfRule type="expression" dxfId="138" priority="77" stopIfTrue="1">
      <formula>IF(#REF!="Red",TRUE,FALSE)</formula>
    </cfRule>
    <cfRule type="expression" dxfId="137" priority="78" stopIfTrue="1">
      <formula>IF(#REF!="Green",TRUE,FALSE)</formula>
    </cfRule>
  </conditionalFormatting>
  <conditionalFormatting sqref="J9:L9">
    <cfRule type="expression" dxfId="136" priority="73" stopIfTrue="1">
      <formula>IF(#REF!="No Color",TRUE,FALSE)</formula>
    </cfRule>
    <cfRule type="expression" dxfId="135" priority="74" stopIfTrue="1">
      <formula>IF(#REF!="Red",TRUE,FALSE)</formula>
    </cfRule>
    <cfRule type="expression" dxfId="134" priority="75" stopIfTrue="1">
      <formula>IF(#REF!="Green",TRUE,FALSE)</formula>
    </cfRule>
  </conditionalFormatting>
  <conditionalFormatting sqref="D10:E10">
    <cfRule type="expression" dxfId="133" priority="70" stopIfTrue="1">
      <formula>IF(#REF!="No Color",TRUE,FALSE)</formula>
    </cfRule>
    <cfRule type="expression" dxfId="132" priority="71" stopIfTrue="1">
      <formula>IF(#REF!="Red",TRUE,FALSE)</formula>
    </cfRule>
    <cfRule type="expression" dxfId="131" priority="72" stopIfTrue="1">
      <formula>IF(#REF!="Green",TRUE,FALSE)</formula>
    </cfRule>
  </conditionalFormatting>
  <conditionalFormatting sqref="O10:P10">
    <cfRule type="expression" dxfId="130" priority="67" stopIfTrue="1">
      <formula>IF(#REF!="No Color",TRUE,FALSE)</formula>
    </cfRule>
    <cfRule type="expression" dxfId="129" priority="68" stopIfTrue="1">
      <formula>IF(#REF!="Red",TRUE,FALSE)</formula>
    </cfRule>
    <cfRule type="expression" dxfId="128" priority="69" stopIfTrue="1">
      <formula>IF(#REF!="Green",TRUE,FALSE)</formula>
    </cfRule>
  </conditionalFormatting>
  <conditionalFormatting sqref="C10">
    <cfRule type="expression" dxfId="127" priority="64" stopIfTrue="1">
      <formula>IF(#REF!="No Color",TRUE,FALSE)</formula>
    </cfRule>
    <cfRule type="expression" dxfId="126" priority="65" stopIfTrue="1">
      <formula>IF(#REF!="Red",TRUE,FALSE)</formula>
    </cfRule>
    <cfRule type="expression" dxfId="125" priority="66" stopIfTrue="1">
      <formula>IF(#REF!="Green",TRUE,FALSE)</formula>
    </cfRule>
  </conditionalFormatting>
  <conditionalFormatting sqref="J10:L10">
    <cfRule type="expression" dxfId="124" priority="61" stopIfTrue="1">
      <formula>IF(#REF!="No Color",TRUE,FALSE)</formula>
    </cfRule>
    <cfRule type="expression" dxfId="123" priority="62" stopIfTrue="1">
      <formula>IF(#REF!="Red",TRUE,FALSE)</formula>
    </cfRule>
    <cfRule type="expression" dxfId="122" priority="63" stopIfTrue="1">
      <formula>IF(#REF!="Green",TRUE,FALSE)</formula>
    </cfRule>
  </conditionalFormatting>
  <conditionalFormatting sqref="D11:E11">
    <cfRule type="expression" dxfId="121" priority="58" stopIfTrue="1">
      <formula>IF(#REF!="No Color",TRUE,FALSE)</formula>
    </cfRule>
    <cfRule type="expression" dxfId="120" priority="59" stopIfTrue="1">
      <formula>IF(#REF!="Red",TRUE,FALSE)</formula>
    </cfRule>
    <cfRule type="expression" dxfId="119" priority="60" stopIfTrue="1">
      <formula>IF(#REF!="Green",TRUE,FALSE)</formula>
    </cfRule>
  </conditionalFormatting>
  <conditionalFormatting sqref="O11:P11">
    <cfRule type="expression" dxfId="118" priority="55" stopIfTrue="1">
      <formula>IF(#REF!="No Color",TRUE,FALSE)</formula>
    </cfRule>
    <cfRule type="expression" dxfId="117" priority="56" stopIfTrue="1">
      <formula>IF(#REF!="Red",TRUE,FALSE)</formula>
    </cfRule>
    <cfRule type="expression" dxfId="116" priority="57" stopIfTrue="1">
      <formula>IF(#REF!="Green",TRUE,FALSE)</formula>
    </cfRule>
  </conditionalFormatting>
  <conditionalFormatting sqref="C11">
    <cfRule type="expression" dxfId="115" priority="52" stopIfTrue="1">
      <formula>IF(#REF!="No Color",TRUE,FALSE)</formula>
    </cfRule>
    <cfRule type="expression" dxfId="114" priority="53" stopIfTrue="1">
      <formula>IF(#REF!="Red",TRUE,FALSE)</formula>
    </cfRule>
    <cfRule type="expression" dxfId="113" priority="54" stopIfTrue="1">
      <formula>IF(#REF!="Green",TRUE,FALSE)</formula>
    </cfRule>
  </conditionalFormatting>
  <conditionalFormatting sqref="J11:L11">
    <cfRule type="expression" dxfId="112" priority="49" stopIfTrue="1">
      <formula>IF(#REF!="No Color",TRUE,FALSE)</formula>
    </cfRule>
    <cfRule type="expression" dxfId="111" priority="50" stopIfTrue="1">
      <formula>IF(#REF!="Red",TRUE,FALSE)</formula>
    </cfRule>
    <cfRule type="expression" dxfId="110" priority="51" stopIfTrue="1">
      <formula>IF(#REF!="Green",TRUE,FALSE)</formula>
    </cfRule>
  </conditionalFormatting>
  <conditionalFormatting sqref="D12:E12">
    <cfRule type="expression" dxfId="109" priority="46" stopIfTrue="1">
      <formula>IF(#REF!="No Color",TRUE,FALSE)</formula>
    </cfRule>
    <cfRule type="expression" dxfId="108" priority="47" stopIfTrue="1">
      <formula>IF(#REF!="Red",TRUE,FALSE)</formula>
    </cfRule>
    <cfRule type="expression" dxfId="107" priority="48" stopIfTrue="1">
      <formula>IF(#REF!="Green",TRUE,FALSE)</formula>
    </cfRule>
  </conditionalFormatting>
  <conditionalFormatting sqref="O12:P12">
    <cfRule type="expression" dxfId="106" priority="43" stopIfTrue="1">
      <formula>IF(#REF!="No Color",TRUE,FALSE)</formula>
    </cfRule>
    <cfRule type="expression" dxfId="105" priority="44" stopIfTrue="1">
      <formula>IF(#REF!="Red",TRUE,FALSE)</formula>
    </cfRule>
    <cfRule type="expression" dxfId="104" priority="45" stopIfTrue="1">
      <formula>IF(#REF!="Green",TRUE,FALSE)</formula>
    </cfRule>
  </conditionalFormatting>
  <conditionalFormatting sqref="C12">
    <cfRule type="expression" dxfId="103" priority="40" stopIfTrue="1">
      <formula>IF(#REF!="No Color",TRUE,FALSE)</formula>
    </cfRule>
    <cfRule type="expression" dxfId="102" priority="41" stopIfTrue="1">
      <formula>IF(#REF!="Red",TRUE,FALSE)</formula>
    </cfRule>
    <cfRule type="expression" dxfId="101" priority="42" stopIfTrue="1">
      <formula>IF(#REF!="Green",TRUE,FALSE)</formula>
    </cfRule>
  </conditionalFormatting>
  <conditionalFormatting sqref="J12:L12">
    <cfRule type="expression" dxfId="100" priority="37" stopIfTrue="1">
      <formula>IF(#REF!="No Color",TRUE,FALSE)</formula>
    </cfRule>
    <cfRule type="expression" dxfId="99" priority="38" stopIfTrue="1">
      <formula>IF(#REF!="Red",TRUE,FALSE)</formula>
    </cfRule>
    <cfRule type="expression" dxfId="98" priority="39" stopIfTrue="1">
      <formula>IF(#REF!="Green",TRUE,FALSE)</formula>
    </cfRule>
  </conditionalFormatting>
  <conditionalFormatting sqref="D13:E13">
    <cfRule type="expression" dxfId="97" priority="34" stopIfTrue="1">
      <formula>IF(#REF!="No Color",TRUE,FALSE)</formula>
    </cfRule>
    <cfRule type="expression" dxfId="96" priority="35" stopIfTrue="1">
      <formula>IF(#REF!="Red",TRUE,FALSE)</formula>
    </cfRule>
    <cfRule type="expression" dxfId="95" priority="36" stopIfTrue="1">
      <formula>IF(#REF!="Green",TRUE,FALSE)</formula>
    </cfRule>
  </conditionalFormatting>
  <conditionalFormatting sqref="O13:P13">
    <cfRule type="expression" dxfId="94" priority="31" stopIfTrue="1">
      <formula>IF(#REF!="No Color",TRUE,FALSE)</formula>
    </cfRule>
    <cfRule type="expression" dxfId="93" priority="32" stopIfTrue="1">
      <formula>IF(#REF!="Red",TRUE,FALSE)</formula>
    </cfRule>
    <cfRule type="expression" dxfId="92" priority="33" stopIfTrue="1">
      <formula>IF(#REF!="Green",TRUE,FALSE)</formula>
    </cfRule>
  </conditionalFormatting>
  <conditionalFormatting sqref="C13">
    <cfRule type="expression" dxfId="91" priority="28" stopIfTrue="1">
      <formula>IF(#REF!="No Color",TRUE,FALSE)</formula>
    </cfRule>
    <cfRule type="expression" dxfId="90" priority="29" stopIfTrue="1">
      <formula>IF(#REF!="Red",TRUE,FALSE)</formula>
    </cfRule>
    <cfRule type="expression" dxfId="89" priority="30" stopIfTrue="1">
      <formula>IF(#REF!="Green",TRUE,FALSE)</formula>
    </cfRule>
  </conditionalFormatting>
  <conditionalFormatting sqref="J13:L13">
    <cfRule type="expression" dxfId="88" priority="25" stopIfTrue="1">
      <formula>IF(#REF!="No Color",TRUE,FALSE)</formula>
    </cfRule>
    <cfRule type="expression" dxfId="87" priority="26" stopIfTrue="1">
      <formula>IF(#REF!="Red",TRUE,FALSE)</formula>
    </cfRule>
    <cfRule type="expression" dxfId="86" priority="27" stopIfTrue="1">
      <formula>IF(#REF!="Green",TRUE,FALSE)</formula>
    </cfRule>
  </conditionalFormatting>
  <conditionalFormatting sqref="D14:E14">
    <cfRule type="expression" dxfId="85" priority="22" stopIfTrue="1">
      <formula>IF(#REF!="No Color",TRUE,FALSE)</formula>
    </cfRule>
    <cfRule type="expression" dxfId="84" priority="23" stopIfTrue="1">
      <formula>IF(#REF!="Red",TRUE,FALSE)</formula>
    </cfRule>
    <cfRule type="expression" dxfId="83" priority="24" stopIfTrue="1">
      <formula>IF(#REF!="Green",TRUE,FALSE)</formula>
    </cfRule>
  </conditionalFormatting>
  <conditionalFormatting sqref="O14:P14">
    <cfRule type="expression" dxfId="82" priority="19" stopIfTrue="1">
      <formula>IF(#REF!="No Color",TRUE,FALSE)</formula>
    </cfRule>
    <cfRule type="expression" dxfId="81" priority="20" stopIfTrue="1">
      <formula>IF(#REF!="Red",TRUE,FALSE)</formula>
    </cfRule>
    <cfRule type="expression" dxfId="80" priority="21" stopIfTrue="1">
      <formula>IF(#REF!="Green",TRUE,FALSE)</formula>
    </cfRule>
  </conditionalFormatting>
  <conditionalFormatting sqref="C14">
    <cfRule type="expression" dxfId="79" priority="16" stopIfTrue="1">
      <formula>IF(#REF!="No Color",TRUE,FALSE)</formula>
    </cfRule>
    <cfRule type="expression" dxfId="78" priority="17" stopIfTrue="1">
      <formula>IF(#REF!="Red",TRUE,FALSE)</formula>
    </cfRule>
    <cfRule type="expression" dxfId="77" priority="18" stopIfTrue="1">
      <formula>IF(#REF!="Green",TRUE,FALSE)</formula>
    </cfRule>
  </conditionalFormatting>
  <conditionalFormatting sqref="J14:L14">
    <cfRule type="expression" dxfId="76" priority="13" stopIfTrue="1">
      <formula>IF(#REF!="No Color",TRUE,FALSE)</formula>
    </cfRule>
    <cfRule type="expression" dxfId="75" priority="14" stopIfTrue="1">
      <formula>IF(#REF!="Red",TRUE,FALSE)</formula>
    </cfRule>
    <cfRule type="expression" dxfId="74" priority="15" stopIfTrue="1">
      <formula>IF(#REF!="Green",TRUE,FALSE)</formula>
    </cfRule>
  </conditionalFormatting>
  <conditionalFormatting sqref="D15:E15">
    <cfRule type="expression" dxfId="73" priority="10" stopIfTrue="1">
      <formula>IF(#REF!="No Color",TRUE,FALSE)</formula>
    </cfRule>
    <cfRule type="expression" dxfId="72" priority="11" stopIfTrue="1">
      <formula>IF(#REF!="Red",TRUE,FALSE)</formula>
    </cfRule>
    <cfRule type="expression" dxfId="71" priority="12" stopIfTrue="1">
      <formula>IF(#REF!="Green",TRUE,FALSE)</formula>
    </cfRule>
  </conditionalFormatting>
  <conditionalFormatting sqref="O15:P15">
    <cfRule type="expression" dxfId="70" priority="7" stopIfTrue="1">
      <formula>IF(#REF!="No Color",TRUE,FALSE)</formula>
    </cfRule>
    <cfRule type="expression" dxfId="69" priority="8" stopIfTrue="1">
      <formula>IF(#REF!="Red",TRUE,FALSE)</formula>
    </cfRule>
    <cfRule type="expression" dxfId="68" priority="9" stopIfTrue="1">
      <formula>IF(#REF!="Green",TRUE,FALSE)</formula>
    </cfRule>
  </conditionalFormatting>
  <conditionalFormatting sqref="C15">
    <cfRule type="expression" dxfId="67" priority="4" stopIfTrue="1">
      <formula>IF(#REF!="No Color",TRUE,FALSE)</formula>
    </cfRule>
    <cfRule type="expression" dxfId="66" priority="5" stopIfTrue="1">
      <formula>IF(#REF!="Red",TRUE,FALSE)</formula>
    </cfRule>
    <cfRule type="expression" dxfId="65" priority="6" stopIfTrue="1">
      <formula>IF(#REF!="Green",TRUE,FALSE)</formula>
    </cfRule>
  </conditionalFormatting>
  <conditionalFormatting sqref="J15:L15">
    <cfRule type="expression" dxfId="64" priority="1" stopIfTrue="1">
      <formula>IF(#REF!="No Color",TRUE,FALSE)</formula>
    </cfRule>
    <cfRule type="expression" dxfId="63" priority="2" stopIfTrue="1">
      <formula>IF(#REF!="Red",TRUE,FALSE)</formula>
    </cfRule>
    <cfRule type="expression" dxfId="62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9" t="s">
        <v>3707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0" t="s">
        <v>3707</v>
      </c>
      <c r="B1" s="50" t="s">
        <v>3707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3837</v>
      </c>
      <c r="B15" s="1" t="s">
        <v>3831</v>
      </c>
    </row>
    <row r="16" spans="1:2" x14ac:dyDescent="0.25">
      <c r="A16" s="1" t="s">
        <v>3837</v>
      </c>
      <c r="B16" s="1" t="s">
        <v>3830</v>
      </c>
    </row>
    <row r="17" spans="1:2" x14ac:dyDescent="0.25">
      <c r="A17" s="1">
        <v>2822151</v>
      </c>
      <c r="B17" s="1" t="s">
        <v>3815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3816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3747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2708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3786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3740</v>
      </c>
    </row>
    <row r="126" spans="1:2" x14ac:dyDescent="0.25">
      <c r="A126" s="1" t="s">
        <v>125</v>
      </c>
      <c r="B126" s="1" t="s">
        <v>3840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3741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3742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3841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3779</v>
      </c>
      <c r="B177" s="1" t="s">
        <v>3746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3752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3842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3762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3783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3838</v>
      </c>
      <c r="B267" s="1" t="s">
        <v>3832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3786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3843</v>
      </c>
    </row>
    <row r="357" spans="1:2" x14ac:dyDescent="0.25">
      <c r="A357" s="1">
        <v>2059590</v>
      </c>
      <c r="B357" s="1" t="s">
        <v>3844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3765</v>
      </c>
    </row>
    <row r="377" spans="1:2" x14ac:dyDescent="0.25">
      <c r="A377" s="1" t="s">
        <v>372</v>
      </c>
      <c r="B377" s="1" t="s">
        <v>3764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3737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3784</v>
      </c>
      <c r="B413" s="1" t="s">
        <v>3769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3766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3786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3814</v>
      </c>
    </row>
    <row r="579" spans="1:2" x14ac:dyDescent="0.25">
      <c r="A579" s="1" t="s">
        <v>430</v>
      </c>
      <c r="B579" s="1" t="s">
        <v>3813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3812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3754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3845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3828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3811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3749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3782</v>
      </c>
      <c r="B838" s="1" t="s">
        <v>3768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3806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3846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3743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3748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3786</v>
      </c>
      <c r="B888" s="1" t="s">
        <v>3775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3777</v>
      </c>
      <c r="B912" s="1" t="s">
        <v>3738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3735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3808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3770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3763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3751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3778</v>
      </c>
      <c r="B1205" s="1" t="s">
        <v>3739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3834</v>
      </c>
      <c r="B1226" s="1" t="s">
        <v>3823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3835</v>
      </c>
      <c r="B1228" s="1" t="s">
        <v>3826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3836</v>
      </c>
      <c r="B1230" s="1" t="s">
        <v>3829</v>
      </c>
    </row>
    <row r="1231" spans="1:2" x14ac:dyDescent="0.25">
      <c r="A1231" s="1" t="s">
        <v>3835</v>
      </c>
      <c r="B1231" s="1" t="s">
        <v>3827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3833</v>
      </c>
      <c r="B1234" s="1" t="s">
        <v>3821</v>
      </c>
    </row>
    <row r="1235" spans="1:2" x14ac:dyDescent="0.25">
      <c r="A1235" s="1" t="s">
        <v>3833</v>
      </c>
      <c r="B1235" s="1" t="s">
        <v>3822</v>
      </c>
    </row>
    <row r="1236" spans="1:2" x14ac:dyDescent="0.25">
      <c r="A1236" s="1" t="s">
        <v>3834</v>
      </c>
      <c r="B1236" s="1" t="s">
        <v>3824</v>
      </c>
    </row>
    <row r="1237" spans="1:2" x14ac:dyDescent="0.25">
      <c r="A1237" s="1" t="s">
        <v>3834</v>
      </c>
      <c r="B1237" s="1" t="s">
        <v>3825</v>
      </c>
    </row>
    <row r="1238" spans="1:2" x14ac:dyDescent="0.25">
      <c r="A1238" s="1" t="s">
        <v>439</v>
      </c>
      <c r="B1238" s="1" t="s">
        <v>3817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3819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3809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3781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3767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3758</v>
      </c>
    </row>
    <row r="1348" spans="1:2" x14ac:dyDescent="0.25">
      <c r="A1348" s="1" t="s">
        <v>277</v>
      </c>
      <c r="B1348" s="1" t="s">
        <v>3757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3755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3774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3785</v>
      </c>
      <c r="B1415" s="1" t="s">
        <v>1366</v>
      </c>
    </row>
    <row r="1416" spans="1:2" x14ac:dyDescent="0.25">
      <c r="A1416" s="1" t="s">
        <v>309</v>
      </c>
      <c r="B1416" s="1" t="s">
        <v>3761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3744</v>
      </c>
    </row>
    <row r="1419" spans="1:2" x14ac:dyDescent="0.25">
      <c r="A1419" s="1" t="s">
        <v>286</v>
      </c>
      <c r="B1419" s="1" t="s">
        <v>3759</v>
      </c>
    </row>
    <row r="1420" spans="1:2" x14ac:dyDescent="0.25">
      <c r="A1420" s="1">
        <v>4321104</v>
      </c>
      <c r="B1420" s="1" t="s">
        <v>3771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3760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3773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3772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3810</v>
      </c>
    </row>
    <row r="1479" spans="1:2" x14ac:dyDescent="0.25">
      <c r="A1479" s="1" t="s">
        <v>439</v>
      </c>
      <c r="B1479" s="1" t="s">
        <v>3818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3820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3750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3780</v>
      </c>
      <c r="B1577" s="1" t="s">
        <v>3753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3756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3745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3776</v>
      </c>
      <c r="B1628" s="1" t="s">
        <v>3736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3807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3839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6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4" customWidth="1"/>
    <col min="18" max="16384" width="9.140625" style="28"/>
  </cols>
  <sheetData>
    <row r="1" spans="1:18" s="34" customFormat="1" x14ac:dyDescent="0.25">
      <c r="A1" s="37" t="s">
        <v>2943</v>
      </c>
      <c r="B1" s="38" t="s">
        <v>2941</v>
      </c>
      <c r="C1" s="37" t="s">
        <v>2940</v>
      </c>
      <c r="D1" s="38" t="s">
        <v>2942</v>
      </c>
      <c r="E1" s="37" t="s">
        <v>2941</v>
      </c>
      <c r="F1" s="37" t="s">
        <v>2940</v>
      </c>
      <c r="G1" s="37" t="s">
        <v>0</v>
      </c>
      <c r="H1" s="37" t="s">
        <v>2939</v>
      </c>
      <c r="I1" s="37" t="s">
        <v>2938</v>
      </c>
      <c r="J1" s="37" t="s">
        <v>2937</v>
      </c>
      <c r="M1" s="31" t="s">
        <v>2942</v>
      </c>
      <c r="N1" s="52" t="s">
        <v>2941</v>
      </c>
      <c r="O1" s="53"/>
      <c r="P1" s="52" t="s">
        <v>2939</v>
      </c>
      <c r="Q1" s="52" t="s">
        <v>2938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3">
        <v>204</v>
      </c>
      <c r="N2" s="55" t="s">
        <v>2900</v>
      </c>
      <c r="P2" s="54" t="s">
        <v>3129</v>
      </c>
      <c r="Q2" s="54" t="s">
        <v>2745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2936</v>
      </c>
      <c r="J3" s="31" t="str">
        <f>H3&amp;" - "&amp;I3</f>
        <v>101.100 - Рулон горячекатаный</v>
      </c>
      <c r="M3" s="53">
        <v>420</v>
      </c>
      <c r="N3" s="54" t="s">
        <v>2567</v>
      </c>
      <c r="P3" s="54" t="s">
        <v>3143</v>
      </c>
      <c r="Q3" s="54" t="s">
        <v>2730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2935</v>
      </c>
      <c r="J4" s="31" t="str">
        <f>H4&amp;" - "&amp;I4</f>
        <v>101.200 - Рулон горячекатаный травленый</v>
      </c>
      <c r="M4" s="53">
        <v>431</v>
      </c>
      <c r="N4" s="54" t="s">
        <v>2478</v>
      </c>
      <c r="P4" s="54" t="s">
        <v>3150</v>
      </c>
      <c r="Q4" s="54" t="s">
        <v>2723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2934</v>
      </c>
      <c r="J5" s="31" t="str">
        <f>H5&amp;" - "&amp;I5</f>
        <v>101.300 - Рулон холоднокатаный</v>
      </c>
      <c r="M5" s="53">
        <v>430</v>
      </c>
      <c r="N5" s="54" t="s">
        <v>2483</v>
      </c>
      <c r="P5" s="54" t="s">
        <v>3476</v>
      </c>
      <c r="Q5" s="54" t="s">
        <v>2380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2933</v>
      </c>
      <c r="J6" s="31" t="str">
        <f>H6&amp;" - "&amp;I6</f>
        <v>101.400 - Рулон горячеоцинкованый</v>
      </c>
      <c r="M6" s="53">
        <v>103</v>
      </c>
      <c r="N6" s="54" t="s">
        <v>26</v>
      </c>
      <c r="P6" s="54" t="s">
        <v>3114</v>
      </c>
      <c r="Q6" s="54" t="s">
        <v>2761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3">
        <v>506</v>
      </c>
      <c r="N7" s="54" t="s">
        <v>2346</v>
      </c>
      <c r="P7" s="54" t="s">
        <v>3164</v>
      </c>
      <c r="Q7" s="54" t="s">
        <v>2709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3">
        <v>407</v>
      </c>
      <c r="N8" s="54" t="s">
        <v>31</v>
      </c>
      <c r="P8" s="54" t="s">
        <v>3196</v>
      </c>
      <c r="Q8" s="54" t="s">
        <v>2678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2932</v>
      </c>
      <c r="J9" s="31" t="str">
        <f t="shared" si="1"/>
        <v>102.200 - Цинк - алюминиевый сплав</v>
      </c>
      <c r="M9" s="53">
        <v>422</v>
      </c>
      <c r="N9" s="54" t="s">
        <v>2536</v>
      </c>
      <c r="P9" s="54" t="s">
        <v>3467</v>
      </c>
      <c r="Q9" s="54" t="s">
        <v>2389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2931</v>
      </c>
      <c r="J10" s="31" t="str">
        <f t="shared" si="1"/>
        <v>102.300 - Цинк - сурмянистый сплав</v>
      </c>
      <c r="M10" s="53">
        <v>511</v>
      </c>
      <c r="N10" s="54" t="s">
        <v>2272</v>
      </c>
      <c r="P10" s="54" t="s">
        <v>3258</v>
      </c>
      <c r="Q10" s="54" t="s">
        <v>2615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2930</v>
      </c>
      <c r="J11" s="31" t="str">
        <f t="shared" si="1"/>
        <v>102.400 - Алюминий</v>
      </c>
      <c r="M11" s="53">
        <v>427</v>
      </c>
      <c r="N11" s="54" t="s">
        <v>2505</v>
      </c>
      <c r="P11" s="54" t="s">
        <v>3130</v>
      </c>
      <c r="Q11" s="54" t="s">
        <v>2744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2929</v>
      </c>
      <c r="J12" s="31" t="str">
        <f t="shared" si="1"/>
        <v>102.500 - Свинец</v>
      </c>
      <c r="M12" s="53">
        <v>425</v>
      </c>
      <c r="N12" s="54" t="s">
        <v>2511</v>
      </c>
      <c r="P12" s="54" t="s">
        <v>3079</v>
      </c>
      <c r="Q12" s="54" t="s">
        <v>2796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2928</v>
      </c>
      <c r="J13" s="31" t="str">
        <f t="shared" si="1"/>
        <v>102.600 - Грунт полиэфирный</v>
      </c>
      <c r="M13" s="53">
        <v>408</v>
      </c>
      <c r="N13" s="54" t="s">
        <v>2754</v>
      </c>
      <c r="P13" s="54" t="s">
        <v>2955</v>
      </c>
      <c r="Q13" s="54" t="s">
        <v>2930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3">
        <v>512</v>
      </c>
      <c r="N14" s="54" t="s">
        <v>2256</v>
      </c>
      <c r="P14" s="54" t="s">
        <v>3060</v>
      </c>
      <c r="Q14" s="54" t="s">
        <v>2816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2927</v>
      </c>
      <c r="J15" s="31" t="str">
        <f t="shared" si="1"/>
        <v xml:space="preserve">102.800 - Эмаль лицевая </v>
      </c>
      <c r="M15" s="53">
        <v>403</v>
      </c>
      <c r="N15" s="55" t="s">
        <v>2833</v>
      </c>
      <c r="P15" s="54" t="s">
        <v>3454</v>
      </c>
      <c r="Q15" s="54" t="s">
        <v>2403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3">
        <v>411</v>
      </c>
      <c r="N16" s="54" t="s">
        <v>2682</v>
      </c>
      <c r="P16" s="54" t="s">
        <v>3460</v>
      </c>
      <c r="Q16" s="54" t="s">
        <v>2397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2926</v>
      </c>
      <c r="J17" s="31" t="str">
        <f t="shared" ref="J17:J26" si="3">H17&amp;" - "&amp;I17</f>
        <v>103.110 - Ингибитор травления</v>
      </c>
      <c r="M17" s="53">
        <v>401</v>
      </c>
      <c r="N17" s="54" t="s">
        <v>2841</v>
      </c>
      <c r="P17" s="54" t="s">
        <v>3461</v>
      </c>
      <c r="Q17" s="54" t="s">
        <v>2396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2925</v>
      </c>
      <c r="J18" s="31" t="str">
        <f t="shared" si="3"/>
        <v>103.120 - Ингибитор промывки</v>
      </c>
      <c r="M18" s="53">
        <v>429</v>
      </c>
      <c r="N18" s="54" t="s">
        <v>2494</v>
      </c>
      <c r="P18" s="54" t="s">
        <v>3300</v>
      </c>
      <c r="Q18" s="54" t="s">
        <v>2568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2924</v>
      </c>
      <c r="J19" s="31" t="str">
        <f t="shared" si="3"/>
        <v>103.130 - Масло прокатное (эмульсол)</v>
      </c>
      <c r="M19" s="53">
        <v>415</v>
      </c>
      <c r="N19" s="54" t="s">
        <v>2589</v>
      </c>
      <c r="P19" s="54" t="s">
        <v>3288</v>
      </c>
      <c r="Q19" s="54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2923</v>
      </c>
      <c r="J20" s="31" t="str">
        <f t="shared" si="3"/>
        <v>103.140 - Обезжириватель щелочной холоднокатаного проката</v>
      </c>
      <c r="M20" s="53">
        <v>405</v>
      </c>
      <c r="N20" s="54" t="s">
        <v>2819</v>
      </c>
      <c r="P20" s="54" t="s">
        <v>3502</v>
      </c>
      <c r="Q20" s="54" t="s">
        <v>2358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2922</v>
      </c>
      <c r="J21" s="31" t="str">
        <f t="shared" si="3"/>
        <v>103.150 - Присадка противовспенивающая для оцинкованного проката</v>
      </c>
      <c r="M21" s="53">
        <v>203</v>
      </c>
      <c r="N21" s="55" t="s">
        <v>2901</v>
      </c>
      <c r="P21" s="54" t="s">
        <v>3501</v>
      </c>
      <c r="Q21" s="54" t="s">
        <v>2359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2921</v>
      </c>
      <c r="J22" s="31" t="str">
        <f t="shared" si="3"/>
        <v>103.160 - Раствор пассивационный с шестивалентным хромом</v>
      </c>
      <c r="M22" s="53">
        <v>102</v>
      </c>
      <c r="N22" s="54" t="s">
        <v>20</v>
      </c>
      <c r="P22" s="54" t="s">
        <v>3503</v>
      </c>
      <c r="Q22" s="54" t="s">
        <v>2357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2920</v>
      </c>
      <c r="J23" s="31" t="str">
        <f t="shared" si="3"/>
        <v>103.170 - Раствор пассивационный с трехвалентным хромом</v>
      </c>
      <c r="M23" s="53">
        <v>424</v>
      </c>
      <c r="N23" s="54" t="s">
        <v>2528</v>
      </c>
      <c r="P23" s="54" t="s">
        <v>3181</v>
      </c>
      <c r="Q23" s="54" t="s">
        <v>2691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2919</v>
      </c>
      <c r="J24" s="31" t="str">
        <f t="shared" si="3"/>
        <v>103.180 - Масло консервационное для оцинкованного проката</v>
      </c>
      <c r="M24" s="53">
        <v>432</v>
      </c>
      <c r="N24" s="54" t="s">
        <v>84</v>
      </c>
      <c r="P24" s="54" t="s">
        <v>3183</v>
      </c>
      <c r="Q24" s="54" t="s">
        <v>2689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3">
        <v>402</v>
      </c>
      <c r="N25" s="54" t="s">
        <v>2838</v>
      </c>
      <c r="P25" s="54" t="s">
        <v>3182</v>
      </c>
      <c r="Q25" s="54" t="s">
        <v>2690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2918</v>
      </c>
      <c r="J26" s="31" t="str">
        <f t="shared" si="3"/>
        <v>103.200 - Раствор конверсионный с шестивалентным хромом</v>
      </c>
      <c r="M26" s="53">
        <v>416</v>
      </c>
      <c r="N26" s="54" t="s">
        <v>2588</v>
      </c>
      <c r="P26" s="54" t="s">
        <v>3190</v>
      </c>
      <c r="Q26" s="54" t="s">
        <v>2683</v>
      </c>
    </row>
    <row r="27" spans="4:17" x14ac:dyDescent="0.2">
      <c r="D27" s="34">
        <v>104</v>
      </c>
      <c r="E27" s="28" t="s">
        <v>2917</v>
      </c>
      <c r="F27" s="29" t="str">
        <f>D27&amp;" - "&amp;E27</f>
        <v>104 - Упаковочные материалы и реквизиты</v>
      </c>
      <c r="M27" s="53">
        <v>507</v>
      </c>
      <c r="N27" s="54" t="s">
        <v>2329</v>
      </c>
      <c r="P27" s="54" t="s">
        <v>3185</v>
      </c>
      <c r="Q27" s="54" t="s">
        <v>2688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2916</v>
      </c>
      <c r="J28" s="31" t="str">
        <f t="shared" ref="J28:J41" si="5">H28&amp;" - "&amp;I28</f>
        <v>104.110 - Крепированная бумага с ингибитором коррозии VCI</v>
      </c>
      <c r="M28" s="53">
        <v>508</v>
      </c>
      <c r="N28" s="54" t="s">
        <v>2324</v>
      </c>
      <c r="P28" s="54" t="s">
        <v>3184</v>
      </c>
      <c r="Q28" s="54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2915</v>
      </c>
      <c r="J29" s="31" t="str">
        <f t="shared" si="5"/>
        <v>104.120 - Уголок ламинированный (картонный) защитный с просечкой</v>
      </c>
      <c r="M29" s="53">
        <v>202</v>
      </c>
      <c r="N29" s="55" t="s">
        <v>2902</v>
      </c>
      <c r="P29" s="54" t="s">
        <v>3394</v>
      </c>
      <c r="Q29" s="54" t="s">
        <v>2465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2914</v>
      </c>
      <c r="J30" s="31" t="str">
        <f t="shared" si="5"/>
        <v>104.130 - Лента стальная упаковочная высокопрочная</v>
      </c>
      <c r="M30" s="53">
        <v>201</v>
      </c>
      <c r="N30" s="55" t="s">
        <v>2903</v>
      </c>
      <c r="P30" s="54" t="s">
        <v>3319</v>
      </c>
      <c r="Q30" s="54" t="s">
        <v>2548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2913</v>
      </c>
      <c r="J31" s="31" t="str">
        <f t="shared" si="5"/>
        <v>104.140 - Замок стальной просечной</v>
      </c>
      <c r="M31" s="53">
        <v>509</v>
      </c>
      <c r="N31" s="54" t="s">
        <v>2307</v>
      </c>
      <c r="P31" s="54" t="s">
        <v>3335</v>
      </c>
      <c r="Q31" s="54" t="s">
        <v>2530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3">
        <v>410</v>
      </c>
      <c r="N32" s="54" t="s">
        <v>2706</v>
      </c>
      <c r="P32" s="54" t="s">
        <v>3165</v>
      </c>
      <c r="Q32" s="54" t="s">
        <v>2708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2912</v>
      </c>
      <c r="J33" s="31" t="str">
        <f t="shared" si="5"/>
        <v>104.160 - Полиэтиленовая пленка</v>
      </c>
      <c r="M33" s="53">
        <v>413</v>
      </c>
      <c r="N33" s="54" t="s">
        <v>2610</v>
      </c>
      <c r="P33" s="54" t="s">
        <v>3429</v>
      </c>
      <c r="Q33" s="54" t="s">
        <v>2427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2911</v>
      </c>
      <c r="J34" s="31" t="str">
        <f t="shared" si="5"/>
        <v>104.170 - Клейкая лента (Скотч)</v>
      </c>
      <c r="M34" s="53">
        <v>426</v>
      </c>
      <c r="N34" s="54" t="s">
        <v>2509</v>
      </c>
      <c r="P34" s="54" t="s">
        <v>3088</v>
      </c>
      <c r="Q34" s="54" t="s">
        <v>2787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2910</v>
      </c>
      <c r="J35" s="31" t="str">
        <f t="shared" si="5"/>
        <v>104.180 - Защитный торцевой круг полимерный (монолитный)</v>
      </c>
      <c r="M35" s="53">
        <v>419</v>
      </c>
      <c r="N35" s="54" t="s">
        <v>2579</v>
      </c>
      <c r="P35" s="54" t="s">
        <v>3240</v>
      </c>
      <c r="Q35" s="54" t="s">
        <v>2633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2909</v>
      </c>
      <c r="J36" s="31" t="str">
        <f t="shared" si="5"/>
        <v>104.190 - Лист моно</v>
      </c>
      <c r="M36" s="53">
        <v>513</v>
      </c>
      <c r="N36" s="54" t="s">
        <v>2207</v>
      </c>
      <c r="P36" s="54" t="s">
        <v>3693</v>
      </c>
      <c r="Q36" s="54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2908</v>
      </c>
      <c r="J37" s="31" t="str">
        <f t="shared" si="5"/>
        <v>104.200 - Лист оцинкованный упаковочный</v>
      </c>
      <c r="M37" s="53">
        <v>428</v>
      </c>
      <c r="N37" s="54" t="s">
        <v>2500</v>
      </c>
      <c r="P37" s="54" t="s">
        <v>3314</v>
      </c>
      <c r="Q37" s="54" t="s">
        <v>2553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2907</v>
      </c>
      <c r="J38" s="31" t="str">
        <f t="shared" si="5"/>
        <v>104.210 - Уголок оцинкованный упаковочный</v>
      </c>
      <c r="M38" s="53">
        <v>421</v>
      </c>
      <c r="N38" s="54" t="s">
        <v>2558</v>
      </c>
      <c r="P38" s="54" t="s">
        <v>3711</v>
      </c>
      <c r="Q38" s="54" t="s">
        <v>2900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2906</v>
      </c>
      <c r="J39" s="31" t="str">
        <f t="shared" si="5"/>
        <v>104.220 - Втулка упаковочная</v>
      </c>
      <c r="M39" s="53">
        <v>101</v>
      </c>
      <c r="N39" s="54" t="s">
        <v>12</v>
      </c>
      <c r="P39" s="54" t="s">
        <v>3080</v>
      </c>
      <c r="Q39" s="54" t="s">
        <v>2795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2905</v>
      </c>
      <c r="J40" s="31" t="str">
        <f t="shared" si="5"/>
        <v>104.230 - Рамы упаковочные</v>
      </c>
      <c r="M40" s="53">
        <v>423</v>
      </c>
      <c r="N40" s="54" t="s">
        <v>2535</v>
      </c>
      <c r="P40" s="54" t="s">
        <v>3301</v>
      </c>
      <c r="Q40" s="54" t="s">
        <v>2566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2904</v>
      </c>
      <c r="J41" s="31" t="str">
        <f t="shared" si="5"/>
        <v>104.240 - Поддоны упаковочные</v>
      </c>
      <c r="M41" s="53">
        <v>417</v>
      </c>
      <c r="N41" s="54" t="s">
        <v>2587</v>
      </c>
      <c r="P41" s="54" t="s">
        <v>3305</v>
      </c>
      <c r="Q41" s="54" t="s">
        <v>2562</v>
      </c>
    </row>
    <row r="42" spans="1:17" x14ac:dyDescent="0.2">
      <c r="M42" s="53">
        <v>501</v>
      </c>
      <c r="N42" s="54" t="s">
        <v>2458</v>
      </c>
      <c r="P42" s="54" t="s">
        <v>3304</v>
      </c>
      <c r="Q42" s="54" t="s">
        <v>2563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2903</v>
      </c>
      <c r="F43" s="29" t="str">
        <f>D43&amp;" - "&amp;E43</f>
        <v>201 - Прокат листовой</v>
      </c>
      <c r="M43" s="53">
        <v>502</v>
      </c>
      <c r="N43" s="54" t="s">
        <v>2446</v>
      </c>
      <c r="P43" s="54" t="s">
        <v>3389</v>
      </c>
      <c r="Q43" s="54" t="s">
        <v>2470</v>
      </c>
    </row>
    <row r="44" spans="1:17" x14ac:dyDescent="0.2">
      <c r="C44" s="33"/>
      <c r="D44" s="34">
        <v>202</v>
      </c>
      <c r="E44" s="33" t="s">
        <v>2902</v>
      </c>
      <c r="F44" s="29" t="str">
        <f>D44&amp;" - "&amp;E44</f>
        <v>202 - Полоса оцинкованная</v>
      </c>
      <c r="M44" s="53">
        <v>503</v>
      </c>
      <c r="N44" s="54" t="s">
        <v>2407</v>
      </c>
      <c r="P44" s="54" t="s">
        <v>3597</v>
      </c>
      <c r="Q44" s="54" t="s">
        <v>2268</v>
      </c>
    </row>
    <row r="45" spans="1:17" x14ac:dyDescent="0.2">
      <c r="C45" s="33"/>
      <c r="D45" s="34">
        <v>203</v>
      </c>
      <c r="E45" s="33" t="s">
        <v>2901</v>
      </c>
      <c r="F45" s="29" t="str">
        <f>D45&amp;" - "&amp;E45</f>
        <v>203 - Некондиционная продукция</v>
      </c>
      <c r="M45" s="53">
        <v>409</v>
      </c>
      <c r="N45" s="54" t="s">
        <v>2733</v>
      </c>
      <c r="P45" s="54" t="s">
        <v>3410</v>
      </c>
      <c r="Q45" s="54" t="s">
        <v>2447</v>
      </c>
    </row>
    <row r="46" spans="1:17" x14ac:dyDescent="0.2">
      <c r="C46" s="33"/>
      <c r="D46" s="34">
        <v>204</v>
      </c>
      <c r="E46" s="33" t="s">
        <v>2900</v>
      </c>
      <c r="F46" s="29" t="str">
        <f>D46&amp;" - "&amp;E46</f>
        <v>204 - Бракованная продукция</v>
      </c>
      <c r="M46" s="53">
        <v>505</v>
      </c>
      <c r="N46" s="54" t="s">
        <v>2360</v>
      </c>
      <c r="P46" s="54" t="s">
        <v>3409</v>
      </c>
      <c r="Q46" s="54" t="s">
        <v>2448</v>
      </c>
    </row>
    <row r="47" spans="1:17" x14ac:dyDescent="0.2">
      <c r="C47" s="33"/>
      <c r="M47" s="53">
        <v>104</v>
      </c>
      <c r="N47" s="54" t="s">
        <v>2917</v>
      </c>
      <c r="P47" s="54" t="s">
        <v>3407</v>
      </c>
      <c r="Q47" s="54" t="s">
        <v>2450</v>
      </c>
    </row>
    <row r="48" spans="1:17" x14ac:dyDescent="0.2">
      <c r="A48" s="34">
        <v>300</v>
      </c>
      <c r="B48" s="28" t="s">
        <v>2899</v>
      </c>
      <c r="C48" s="28" t="str">
        <f>A48&amp;" - "&amp;B48</f>
        <v>300 - Закупаемые услуги</v>
      </c>
      <c r="D48" s="34">
        <v>301</v>
      </c>
      <c r="E48" s="28" t="s">
        <v>2898</v>
      </c>
      <c r="F48" s="29" t="str">
        <f>D48&amp;" - "&amp;E48</f>
        <v>301 - Услуги по ремонту технологического оборудования</v>
      </c>
      <c r="M48" s="53">
        <v>302</v>
      </c>
      <c r="N48" s="54" t="s">
        <v>2878</v>
      </c>
      <c r="P48" s="54" t="s">
        <v>3574</v>
      </c>
      <c r="Q48" s="54" t="s">
        <v>2291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2897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3">
        <v>301</v>
      </c>
      <c r="N49" s="54" t="s">
        <v>2898</v>
      </c>
      <c r="P49" s="54" t="s">
        <v>3377</v>
      </c>
      <c r="Q49" s="54" t="s">
        <v>3866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2896</v>
      </c>
      <c r="J50" s="31" t="str">
        <f t="shared" si="7"/>
        <v>301.120 - Услуги по ремонту и обслуживанию технологического оборудования. РСХП</v>
      </c>
      <c r="M50" s="53">
        <v>303</v>
      </c>
      <c r="N50" s="54" t="s">
        <v>2872</v>
      </c>
      <c r="P50" s="54" t="s">
        <v>3479</v>
      </c>
      <c r="Q50" s="54" t="s">
        <v>3863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2895</v>
      </c>
      <c r="J51" s="31" t="str">
        <f t="shared" si="7"/>
        <v>301.130 - Услуги по ремонту и обслуживанию технологического оборудования. АНГЦ</v>
      </c>
      <c r="M51" s="53">
        <v>412</v>
      </c>
      <c r="N51" s="54" t="s">
        <v>2642</v>
      </c>
      <c r="P51" s="54" t="s">
        <v>3610</v>
      </c>
      <c r="Q51" s="54" t="s">
        <v>2255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2894</v>
      </c>
      <c r="J52" s="31" t="str">
        <f t="shared" si="7"/>
        <v>301.140 - Услуги по ремонту и обслуживанию технологического оборудования. АПП</v>
      </c>
      <c r="M52" s="53">
        <v>414</v>
      </c>
      <c r="N52" s="54" t="s">
        <v>2604</v>
      </c>
      <c r="P52" s="54" t="s">
        <v>3695</v>
      </c>
      <c r="Q52" s="54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2893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3">
        <v>406</v>
      </c>
      <c r="N53" s="54" t="s">
        <v>2798</v>
      </c>
      <c r="P53" s="54" t="s">
        <v>3149</v>
      </c>
      <c r="Q53" s="54" t="s">
        <v>2724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2892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3">
        <v>404</v>
      </c>
      <c r="N54" s="54" t="s">
        <v>2827</v>
      </c>
      <c r="P54" s="54" t="s">
        <v>3061</v>
      </c>
      <c r="Q54" s="54" t="s">
        <v>2815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2891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3">
        <v>418</v>
      </c>
      <c r="N55" s="54" t="s">
        <v>2583</v>
      </c>
      <c r="P55" s="54" t="s">
        <v>3480</v>
      </c>
      <c r="Q55" s="54" t="s">
        <v>2377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2890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3">
        <v>510</v>
      </c>
      <c r="N56" s="54" t="s">
        <v>2292</v>
      </c>
      <c r="P56" s="54" t="s">
        <v>3452</v>
      </c>
      <c r="Q56" s="54" t="s">
        <v>2405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2889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3">
        <v>504</v>
      </c>
      <c r="N57" s="54" t="s">
        <v>2390</v>
      </c>
      <c r="P57" s="54" t="s">
        <v>3608</v>
      </c>
      <c r="Q57" s="54" t="s">
        <v>2258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2888</v>
      </c>
      <c r="J58" s="31" t="str">
        <f t="shared" si="7"/>
        <v>301.200 - Услуги по ремонту и обслуживанию технологического оборудования. ОВиК</v>
      </c>
      <c r="M58" s="56"/>
      <c r="N58" s="56"/>
      <c r="P58" s="54" t="s">
        <v>3455</v>
      </c>
      <c r="Q58" s="54" t="s">
        <v>2402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2887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6"/>
      <c r="N59" s="56"/>
      <c r="P59" s="54" t="s">
        <v>3269</v>
      </c>
      <c r="Q59" s="54" t="s">
        <v>2602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2886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6"/>
      <c r="N60" s="56"/>
      <c r="P60" s="54" t="s">
        <v>3084</v>
      </c>
      <c r="Q60" s="54" t="s">
        <v>2791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2885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6"/>
      <c r="N61" s="56"/>
      <c r="P61" s="54" t="s">
        <v>3449</v>
      </c>
      <c r="Q61" s="54" t="s">
        <v>2408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2884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6"/>
      <c r="N62" s="56"/>
      <c r="P62" s="54" t="s">
        <v>2981</v>
      </c>
      <c r="Q62" s="54" t="s">
        <v>2906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2883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6"/>
      <c r="N63" s="56"/>
      <c r="P63" s="54" t="s">
        <v>3558</v>
      </c>
      <c r="Q63" s="54" t="s">
        <v>2309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2882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6"/>
      <c r="N64" s="56"/>
      <c r="P64" s="54" t="s">
        <v>3575</v>
      </c>
      <c r="Q64" s="54" t="s">
        <v>2290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2881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6"/>
      <c r="N65" s="56"/>
      <c r="P65" s="54" t="s">
        <v>3318</v>
      </c>
      <c r="Q65" s="54" t="s">
        <v>2549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2880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6"/>
      <c r="N66" s="56"/>
      <c r="P66" s="54" t="s">
        <v>3611</v>
      </c>
      <c r="Q66" s="54" t="s">
        <v>2254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2879</v>
      </c>
      <c r="J67" s="31" t="str">
        <f t="shared" si="7"/>
        <v>301.290 - Услуги по ремонту и обслуживанию технологического оборудования. Станки</v>
      </c>
      <c r="M67" s="56"/>
      <c r="N67" s="56"/>
      <c r="P67" s="54" t="s">
        <v>3297</v>
      </c>
      <c r="Q67" s="54" t="s">
        <v>2571</v>
      </c>
    </row>
    <row r="68" spans="4:17" ht="15" x14ac:dyDescent="0.25">
      <c r="D68" s="34">
        <v>302</v>
      </c>
      <c r="E68" s="28" t="s">
        <v>2878</v>
      </c>
      <c r="F68" s="29" t="str">
        <f>D68&amp;" - "&amp;E68</f>
        <v>302 - Услуги по ремонту общезаводского оборудования</v>
      </c>
      <c r="M68" s="56"/>
      <c r="N68" s="56"/>
      <c r="P68" s="54" t="s">
        <v>3134</v>
      </c>
      <c r="Q68" s="54" t="s">
        <v>2740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2877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6"/>
      <c r="N69" s="56"/>
      <c r="P69" s="54" t="s">
        <v>3246</v>
      </c>
      <c r="Q69" s="54" t="s">
        <v>2627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2876</v>
      </c>
      <c r="J70" s="31" t="str">
        <f>H70&amp;" - "&amp;I70</f>
        <v>302.120 - Услуги по ремонту и обслуживанию общезаводского оборудованияя. Лифт</v>
      </c>
      <c r="M70" s="56"/>
      <c r="N70" s="56"/>
      <c r="P70" s="54" t="s">
        <v>3442</v>
      </c>
      <c r="Q70" s="54" t="s">
        <v>2414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2875</v>
      </c>
      <c r="J71" s="31" t="str">
        <f>H71&amp;" - "&amp;I71</f>
        <v>302.130 - Услуги по ремонту и обслуживанию общезаводского оборудования. Краны</v>
      </c>
      <c r="M71" s="56"/>
      <c r="N71" s="56"/>
      <c r="P71" s="54" t="s">
        <v>3062</v>
      </c>
      <c r="Q71" s="54" t="s">
        <v>2814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2874</v>
      </c>
      <c r="J72" s="31" t="str">
        <f>H72&amp;" - "&amp;I72</f>
        <v>302.140 - Услуги по ремонту и обслуживанию общезаводского оборудования. Транспорт</v>
      </c>
      <c r="M72" s="56"/>
      <c r="N72" s="56"/>
      <c r="P72" s="54" t="s">
        <v>3576</v>
      </c>
      <c r="Q72" s="54" t="s">
        <v>2289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2873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6"/>
      <c r="N73" s="56"/>
      <c r="P73" s="54" t="s">
        <v>3198</v>
      </c>
      <c r="Q73" s="54" t="s">
        <v>2676</v>
      </c>
    </row>
    <row r="74" spans="4:17" ht="15" x14ac:dyDescent="0.25">
      <c r="D74" s="34">
        <v>303</v>
      </c>
      <c r="E74" s="28" t="s">
        <v>2872</v>
      </c>
      <c r="F74" s="29" t="str">
        <f>D74&amp;" - "&amp;E74</f>
        <v>303 - Услуги прочие</v>
      </c>
      <c r="G74" s="32"/>
      <c r="M74" s="56"/>
      <c r="N74" s="56"/>
      <c r="P74" s="54" t="s">
        <v>3125</v>
      </c>
      <c r="Q74" s="54" t="s">
        <v>2749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2871</v>
      </c>
      <c r="J75" s="31" t="str">
        <f t="shared" ref="J75:J106" si="9">H75&amp;" - "&amp;I75</f>
        <v>303.110 - Услуги по заправке баллонов техническими газами</v>
      </c>
      <c r="M75" s="56"/>
      <c r="N75" s="56"/>
      <c r="P75" s="54" t="s">
        <v>3565</v>
      </c>
      <c r="Q75" s="54" t="s">
        <v>2301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2870</v>
      </c>
      <c r="J76" s="31" t="str">
        <f t="shared" si="9"/>
        <v>303.120 - Услуги по реставрации, гумированию и замене запасных частей</v>
      </c>
      <c r="M76" s="56"/>
      <c r="N76" s="56"/>
      <c r="P76" s="54" t="s">
        <v>3516</v>
      </c>
      <c r="Q76" s="54" t="s">
        <v>2344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2869</v>
      </c>
      <c r="J77" s="31" t="str">
        <f t="shared" si="9"/>
        <v>303.130 - Услуги по замене масла и фильтров</v>
      </c>
      <c r="M77" s="56"/>
      <c r="N77" s="56"/>
      <c r="P77" s="54" t="s">
        <v>3520</v>
      </c>
      <c r="Q77" s="54" t="s">
        <v>2340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2868</v>
      </c>
      <c r="J78" s="31" t="str">
        <f t="shared" si="9"/>
        <v>303.140 - Услуги по изготовлению запасных частей</v>
      </c>
      <c r="M78" s="56"/>
      <c r="N78" s="56"/>
      <c r="P78" s="54" t="s">
        <v>3517</v>
      </c>
      <c r="Q78" s="54" t="s">
        <v>2343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2867</v>
      </c>
      <c r="J79" s="31" t="str">
        <f t="shared" si="9"/>
        <v>303.150 - Услуги по обучению, повышению квалификации и мотивации персонала</v>
      </c>
      <c r="M79" s="56"/>
      <c r="N79" s="56"/>
      <c r="P79" s="54" t="s">
        <v>3518</v>
      </c>
      <c r="Q79" s="54" t="s">
        <v>2342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6"/>
      <c r="N80" s="56"/>
      <c r="P80" s="54" t="s">
        <v>3521</v>
      </c>
      <c r="Q80" s="54" t="s">
        <v>2339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2866</v>
      </c>
      <c r="J81" s="31" t="str">
        <f t="shared" si="9"/>
        <v>303.170 - Услуги по заправке картриджей</v>
      </c>
      <c r="M81" s="56"/>
      <c r="N81" s="56"/>
      <c r="P81" s="54" t="s">
        <v>3519</v>
      </c>
      <c r="Q81" s="54" t="s">
        <v>2341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2865</v>
      </c>
      <c r="J82" s="31" t="str">
        <f t="shared" si="9"/>
        <v>303.180 - Услуги по благоустройству</v>
      </c>
      <c r="M82" s="56"/>
      <c r="N82" s="56"/>
      <c r="P82" s="54" t="s">
        <v>3347</v>
      </c>
      <c r="Q82" s="54" t="s">
        <v>2518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2864</v>
      </c>
      <c r="J83" s="31" t="str">
        <f t="shared" si="9"/>
        <v xml:space="preserve">303.190 - Услуги логистические </v>
      </c>
      <c r="M83" s="56"/>
      <c r="N83" s="56"/>
      <c r="P83" s="54" t="s">
        <v>3346</v>
      </c>
      <c r="Q83" s="54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2863</v>
      </c>
      <c r="J84" s="31" t="str">
        <f t="shared" si="9"/>
        <v>303.200 - Услуги брокерские</v>
      </c>
      <c r="M84" s="56"/>
      <c r="N84" s="56"/>
      <c r="P84" s="54" t="s">
        <v>3483</v>
      </c>
      <c r="Q84" s="54" t="s">
        <v>2375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2862</v>
      </c>
      <c r="J85" s="31" t="str">
        <f t="shared" si="9"/>
        <v>303.210 - Услуги консалтинговые</v>
      </c>
      <c r="M85" s="56"/>
      <c r="N85" s="56"/>
      <c r="P85" s="54" t="s">
        <v>3232</v>
      </c>
      <c r="Q85" s="54" t="s">
        <v>2641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6"/>
      <c r="N86" s="56"/>
      <c r="P86" s="54" t="s">
        <v>3484</v>
      </c>
      <c r="Q86" s="54" t="s">
        <v>2374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2861</v>
      </c>
      <c r="J87" s="31" t="str">
        <f t="shared" si="9"/>
        <v>303.230 - Услуги по сертификации, верификации и аккредитации</v>
      </c>
      <c r="M87" s="56"/>
      <c r="N87" s="56"/>
      <c r="P87" s="54" t="s">
        <v>3669</v>
      </c>
      <c r="Q87" s="54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2860</v>
      </c>
      <c r="J88" s="31" t="str">
        <f t="shared" si="9"/>
        <v>303.240 - Услуги административные</v>
      </c>
      <c r="M88" s="56"/>
      <c r="N88" s="56"/>
      <c r="P88" s="54" t="s">
        <v>3141</v>
      </c>
      <c r="Q88" s="54" t="s">
        <v>2732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2859</v>
      </c>
      <c r="J89" s="31" t="str">
        <f t="shared" si="9"/>
        <v>303.250 - Услуги по обеспечению безопасности</v>
      </c>
      <c r="M89" s="56"/>
      <c r="N89" s="56"/>
      <c r="P89" s="54" t="s">
        <v>3416</v>
      </c>
      <c r="Q89" s="54" t="s">
        <v>2440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2858</v>
      </c>
      <c r="J90" s="31" t="str">
        <f t="shared" si="9"/>
        <v>303.260 - Услуги по организации мероприятий</v>
      </c>
      <c r="M90" s="56"/>
      <c r="N90" s="56"/>
      <c r="P90" s="54" t="s">
        <v>2957</v>
      </c>
      <c r="Q90" s="54" t="s">
        <v>2928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2857</v>
      </c>
      <c r="J91" s="31" t="str">
        <f t="shared" si="9"/>
        <v>303.270 - Услуги маркетинговые</v>
      </c>
      <c r="M91" s="56"/>
      <c r="N91" s="56"/>
      <c r="P91" s="54" t="s">
        <v>3115</v>
      </c>
      <c r="Q91" s="54" t="s">
        <v>2760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2856</v>
      </c>
      <c r="J92" s="31" t="str">
        <f t="shared" si="9"/>
        <v>303.280 - Услуги по аттестации рабочих мест</v>
      </c>
      <c r="M92" s="56"/>
      <c r="N92" s="56"/>
      <c r="P92" s="54" t="s">
        <v>3577</v>
      </c>
      <c r="Q92" s="54" t="s">
        <v>3861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2855</v>
      </c>
      <c r="J93" s="31" t="str">
        <f t="shared" si="9"/>
        <v>303.290 - Услуги по повышению квалификации персонала</v>
      </c>
      <c r="M93" s="56"/>
      <c r="N93" s="56"/>
      <c r="P93" s="54" t="s">
        <v>3612</v>
      </c>
      <c r="Q93" s="54" t="s">
        <v>3862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2854</v>
      </c>
      <c r="J94" s="31" t="str">
        <f t="shared" si="9"/>
        <v>303.300 - Услуги по проведению медицинского осмотра</v>
      </c>
      <c r="M94" s="56"/>
      <c r="N94" s="56"/>
      <c r="P94" s="54" t="s">
        <v>3606</v>
      </c>
      <c r="Q94" s="54" t="s">
        <v>2260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2853</v>
      </c>
      <c r="J95" s="31" t="str">
        <f t="shared" si="9"/>
        <v>303.310 - Услуги по аренде</v>
      </c>
      <c r="M95" s="56"/>
      <c r="N95" s="56"/>
      <c r="P95" s="54" t="s">
        <v>3350</v>
      </c>
      <c r="Q95" s="54" t="s">
        <v>2515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2852</v>
      </c>
      <c r="J96" s="31" t="str">
        <f t="shared" si="9"/>
        <v>303.320 - Услуги СМР</v>
      </c>
      <c r="M96" s="56"/>
      <c r="N96" s="56"/>
      <c r="P96" s="54" t="s">
        <v>3280</v>
      </c>
      <c r="Q96" s="54" t="s">
        <v>2591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2851</v>
      </c>
      <c r="J97" s="31" t="str">
        <f t="shared" si="9"/>
        <v>303.330 - Услуги государственных учреждений</v>
      </c>
      <c r="M97" s="56"/>
      <c r="N97" s="56"/>
      <c r="P97" s="54" t="s">
        <v>3613</v>
      </c>
      <c r="Q97" s="54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2850</v>
      </c>
      <c r="J98" s="31" t="str">
        <f t="shared" si="9"/>
        <v>303.340 - Подписка на издания</v>
      </c>
      <c r="M98" s="56"/>
      <c r="N98" s="56"/>
      <c r="P98" s="54" t="s">
        <v>3214</v>
      </c>
      <c r="Q98" s="54" t="s">
        <v>2660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2849</v>
      </c>
      <c r="J99" s="31" t="str">
        <f t="shared" si="9"/>
        <v>303.350 - Услуги противопожарной безопасности</v>
      </c>
      <c r="M99" s="56"/>
      <c r="N99" s="56"/>
      <c r="P99" s="54" t="s">
        <v>3602</v>
      </c>
      <c r="Q99" s="54" t="s">
        <v>2263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2848</v>
      </c>
      <c r="J100" s="31" t="str">
        <f t="shared" si="9"/>
        <v>303.360 - Услуги медицинского обслуживания персонала</v>
      </c>
      <c r="M100" s="56"/>
      <c r="N100" s="56"/>
      <c r="P100" s="54" t="s">
        <v>3223</v>
      </c>
      <c r="Q100" s="54" t="s">
        <v>2651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2847</v>
      </c>
      <c r="J101" s="31" t="str">
        <f t="shared" si="9"/>
        <v>303.370 - Услуги министерств и ведомств</v>
      </c>
      <c r="M101" s="56"/>
      <c r="N101" s="56"/>
      <c r="P101" s="54" t="s">
        <v>3399</v>
      </c>
      <c r="Q101" s="54" t="s">
        <v>2457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2846</v>
      </c>
      <c r="J102" s="31" t="str">
        <f t="shared" si="9"/>
        <v>303.380 - Услуги по техническому обслуживанию и поддержке. АСКУЭ и АСТУЭ</v>
      </c>
      <c r="M102" s="56"/>
      <c r="N102" s="56"/>
      <c r="P102" s="54" t="s">
        <v>3660</v>
      </c>
      <c r="Q102" s="54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2845</v>
      </c>
      <c r="J103" s="31" t="str">
        <f t="shared" si="9"/>
        <v>303.390 - Услуги по техническому обслуживанию и поддержке. Q3MET</v>
      </c>
      <c r="M103" s="56"/>
      <c r="N103" s="56"/>
      <c r="P103" s="54" t="s">
        <v>3614</v>
      </c>
      <c r="Q103" s="54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2844</v>
      </c>
      <c r="J104" s="31" t="str">
        <f t="shared" si="9"/>
        <v>303.400 - Услуги по техническоей поддержке программного обеспечения</v>
      </c>
      <c r="M104" s="56"/>
      <c r="N104" s="56"/>
      <c r="P104" s="54" t="s">
        <v>3435</v>
      </c>
      <c r="Q104" s="54" t="s">
        <v>2421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2843</v>
      </c>
      <c r="J105" s="31" t="str">
        <f t="shared" si="9"/>
        <v>303.410 - Услуги по разработке программного обеспечения</v>
      </c>
      <c r="M105" s="56"/>
      <c r="N105" s="56"/>
      <c r="P105" s="54" t="s">
        <v>3436</v>
      </c>
      <c r="Q105" s="54" t="s">
        <v>2420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2842</v>
      </c>
      <c r="J106" s="31" t="str">
        <f t="shared" si="9"/>
        <v>303.420 - Услуги связи</v>
      </c>
      <c r="M106" s="56"/>
      <c r="N106" s="56"/>
      <c r="P106" s="54" t="s">
        <v>3077</v>
      </c>
      <c r="Q106" s="54" t="s">
        <v>2799</v>
      </c>
    </row>
    <row r="107" spans="1:17" ht="15" x14ac:dyDescent="0.25">
      <c r="M107" s="56"/>
      <c r="N107" s="56"/>
      <c r="P107" s="54" t="s">
        <v>3522</v>
      </c>
      <c r="Q107" s="54" t="s">
        <v>3849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2841</v>
      </c>
      <c r="F108" s="29" t="str">
        <f>D108&amp;" - "&amp;E108</f>
        <v>401 - Лесоматериалы</v>
      </c>
      <c r="M108" s="56"/>
      <c r="N108" s="56"/>
      <c r="P108" s="54" t="s">
        <v>3541</v>
      </c>
      <c r="Q108" s="54" t="s">
        <v>3850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2840</v>
      </c>
      <c r="J109" s="31" t="str">
        <f>H109&amp;" - "&amp;I109</f>
        <v>401.110 - Лесоматериалы. Пиломатериалы</v>
      </c>
      <c r="M109" s="56"/>
      <c r="N109" s="56"/>
      <c r="P109" s="54" t="s">
        <v>3349</v>
      </c>
      <c r="Q109" s="54" t="s">
        <v>2516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2839</v>
      </c>
      <c r="J110" s="31" t="str">
        <f>H110&amp;" - "&amp;I110</f>
        <v>401.120 - Лесоматериалы. Шпала деревянная, брус переводной</v>
      </c>
      <c r="M110" s="56"/>
      <c r="N110" s="56"/>
      <c r="P110" s="54" t="s">
        <v>3596</v>
      </c>
      <c r="Q110" s="54" t="s">
        <v>2269</v>
      </c>
    </row>
    <row r="111" spans="1:17" ht="15" x14ac:dyDescent="0.25">
      <c r="D111" s="34">
        <v>402</v>
      </c>
      <c r="E111" s="28" t="s">
        <v>2838</v>
      </c>
      <c r="F111" s="29" t="str">
        <f>D111&amp;" - "&amp;E111</f>
        <v>402 - Отходы и продукция,бывшая в употреблении</v>
      </c>
      <c r="M111" s="56"/>
      <c r="N111" s="56"/>
      <c r="P111" s="54" t="s">
        <v>3485</v>
      </c>
      <c r="Q111" s="54" t="s">
        <v>2373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2837</v>
      </c>
      <c r="J112" s="31" t="str">
        <f>H112&amp;" - "&amp;I112</f>
        <v>402.110 - Отходы металлические</v>
      </c>
      <c r="M112" s="56"/>
      <c r="N112" s="56"/>
      <c r="P112" s="54" t="s">
        <v>3309</v>
      </c>
      <c r="Q112" s="54" t="s">
        <v>2557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2836</v>
      </c>
      <c r="J113" s="31" t="str">
        <f>H113&amp;" - "&amp;I113</f>
        <v>402.120 - Отходы неметаллические</v>
      </c>
      <c r="M113" s="56"/>
      <c r="N113" s="56"/>
      <c r="P113" s="66" t="s">
        <v>3714</v>
      </c>
      <c r="Q113" s="68" t="s">
        <v>2536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2835</v>
      </c>
      <c r="J114" s="31" t="str">
        <f>H114&amp;" - "&amp;I114</f>
        <v>402.130 - Лом черных металлов</v>
      </c>
      <c r="M114" s="56"/>
      <c r="N114" s="56"/>
      <c r="P114" s="54" t="s">
        <v>3236</v>
      </c>
      <c r="Q114" s="54" t="s">
        <v>2637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2834</v>
      </c>
      <c r="J115" s="31" t="str">
        <f>H115&amp;" - "&amp;I115</f>
        <v>402.140 - Лом цветных металлов</v>
      </c>
      <c r="M115" s="56"/>
      <c r="N115" s="56"/>
      <c r="P115" s="54" t="s">
        <v>3690</v>
      </c>
      <c r="Q115" s="54" t="s">
        <v>2175</v>
      </c>
    </row>
    <row r="116" spans="4:17" ht="15" x14ac:dyDescent="0.25">
      <c r="D116" s="34">
        <v>403</v>
      </c>
      <c r="E116" s="33" t="s">
        <v>2833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6"/>
      <c r="N116" s="56"/>
      <c r="P116" s="54" t="s">
        <v>3113</v>
      </c>
      <c r="Q116" s="54" t="s">
        <v>2762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2832</v>
      </c>
      <c r="J117" s="31" t="str">
        <f>H117&amp;" - "&amp;I117</f>
        <v>403.110 - Пробы(образцы).Сырье</v>
      </c>
      <c r="M117" s="56"/>
      <c r="N117" s="56"/>
      <c r="P117" s="54" t="s">
        <v>3111</v>
      </c>
      <c r="Q117" s="54" t="s">
        <v>2764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2831</v>
      </c>
      <c r="J118" s="31" t="str">
        <f>H118&amp;" - "&amp;I118</f>
        <v>403.120 - Пробы(образцы).Основные материалы</v>
      </c>
      <c r="M118" s="56"/>
      <c r="N118" s="56"/>
      <c r="P118" s="54" t="s">
        <v>2968</v>
      </c>
      <c r="Q118" s="54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2830</v>
      </c>
      <c r="J119" s="31" t="str">
        <f>H119&amp;" - "&amp;I119</f>
        <v>403.130 - Пробы(образцы).Вспомогательные материалы</v>
      </c>
      <c r="M119" s="56"/>
      <c r="N119" s="56"/>
      <c r="P119" s="54" t="s">
        <v>3504</v>
      </c>
      <c r="Q119" s="54" t="s">
        <v>2356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2829</v>
      </c>
      <c r="J120" s="31" t="str">
        <f>H120&amp;" - "&amp;I120</f>
        <v>403.140 - Пробы(образцы).Реквизиты упаковки</v>
      </c>
      <c r="M120" s="56"/>
      <c r="N120" s="56"/>
      <c r="P120" s="54" t="s">
        <v>3117</v>
      </c>
      <c r="Q120" s="54" t="s">
        <v>2758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2828</v>
      </c>
      <c r="J121" s="31" t="str">
        <f>H121&amp;" - "&amp;I121</f>
        <v>403.150 - Пробы (образцы). Готовая продукция</v>
      </c>
      <c r="M121" s="56"/>
      <c r="N121" s="56"/>
      <c r="P121" s="54" t="s">
        <v>3063</v>
      </c>
      <c r="Q121" s="54" t="s">
        <v>2813</v>
      </c>
    </row>
    <row r="122" spans="4:17" ht="15" x14ac:dyDescent="0.25">
      <c r="D122" s="34">
        <v>404</v>
      </c>
      <c r="E122" s="28" t="s">
        <v>2827</v>
      </c>
      <c r="F122" s="29" t="str">
        <f>D122&amp;" - "&amp;E122</f>
        <v>404 - Черные металлы</v>
      </c>
      <c r="M122" s="56"/>
      <c r="N122" s="56"/>
      <c r="P122" s="54" t="s">
        <v>2973</v>
      </c>
      <c r="Q122" s="54" t="s">
        <v>2913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2826</v>
      </c>
      <c r="J123" s="31" t="str">
        <f t="shared" ref="J123:J129" si="11">H123&amp;" - "&amp;I123</f>
        <v>404.110 - Черные металлы. Рельсы и рельсовые крепления</v>
      </c>
      <c r="M123" s="56"/>
      <c r="N123" s="56"/>
      <c r="P123" s="54" t="s">
        <v>3133</v>
      </c>
      <c r="Q123" s="54" t="s">
        <v>2741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2825</v>
      </c>
      <c r="J124" s="31" t="str">
        <f t="shared" si="11"/>
        <v>404.120 - Черные металлы. Металлопрокат</v>
      </c>
      <c r="M124" s="56"/>
      <c r="N124" s="56"/>
      <c r="P124" s="54" t="s">
        <v>3140</v>
      </c>
      <c r="Q124" s="54" t="s">
        <v>2734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2824</v>
      </c>
      <c r="J125" s="31" t="str">
        <f t="shared" si="11"/>
        <v>404.130 - Черные металлы. Трубы</v>
      </c>
      <c r="M125" s="56"/>
      <c r="N125" s="56"/>
      <c r="P125" s="54" t="s">
        <v>3157</v>
      </c>
      <c r="Q125" s="54" t="s">
        <v>2716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2823</v>
      </c>
      <c r="J126" s="31" t="str">
        <f t="shared" si="11"/>
        <v>404.140 - Черные металлы. Детали и элементы трубопровода</v>
      </c>
      <c r="M126" s="56"/>
      <c r="N126" s="56"/>
      <c r="P126" s="54" t="s">
        <v>3160</v>
      </c>
      <c r="Q126" s="54" t="s">
        <v>2713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2822</v>
      </c>
      <c r="J127" s="31" t="str">
        <f t="shared" si="11"/>
        <v>404.150 - Черные металлы. Баллоны для сжатых газов</v>
      </c>
      <c r="M127" s="56"/>
      <c r="N127" s="56"/>
      <c r="P127" s="54" t="s">
        <v>3156</v>
      </c>
      <c r="Q127" s="54" t="s">
        <v>2717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2821</v>
      </c>
      <c r="J128" s="31" t="str">
        <f t="shared" si="11"/>
        <v>404.160 - Черные металлы. Конструкции готовые</v>
      </c>
      <c r="M128" s="56"/>
      <c r="N128" s="56"/>
      <c r="P128" s="54" t="s">
        <v>3154</v>
      </c>
      <c r="Q128" s="54" t="s">
        <v>2719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2820</v>
      </c>
      <c r="J129" s="31" t="str">
        <f t="shared" si="11"/>
        <v>404.170 - Черные металлы. Изделия по чертежу</v>
      </c>
      <c r="M129" s="56"/>
      <c r="N129" s="56"/>
      <c r="P129" s="54" t="s">
        <v>3430</v>
      </c>
      <c r="Q129" s="54" t="s">
        <v>2426</v>
      </c>
    </row>
    <row r="130" spans="4:17" ht="15" x14ac:dyDescent="0.25">
      <c r="D130" s="34">
        <v>405</v>
      </c>
      <c r="E130" s="28" t="s">
        <v>2819</v>
      </c>
      <c r="F130" s="29" t="str">
        <f>D130&amp;" - "&amp;E130</f>
        <v>405 - Метизы</v>
      </c>
      <c r="M130" s="56"/>
      <c r="N130" s="56"/>
      <c r="P130" s="54" t="s">
        <v>3415</v>
      </c>
      <c r="Q130" s="54" t="s">
        <v>2441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2818</v>
      </c>
      <c r="J131" s="31" t="str">
        <f t="shared" ref="J131:J150" si="13">H131&amp;" - "&amp;I131</f>
        <v xml:space="preserve">405.110 - Стропы </v>
      </c>
      <c r="M131" s="56"/>
      <c r="N131" s="56"/>
      <c r="P131" s="54" t="s">
        <v>3438</v>
      </c>
      <c r="Q131" s="54" t="s">
        <v>2418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2817</v>
      </c>
      <c r="J132" s="31" t="str">
        <f t="shared" si="13"/>
        <v>405.120 - Электроды</v>
      </c>
      <c r="M132" s="56"/>
      <c r="N132" s="56"/>
      <c r="P132" s="54" t="s">
        <v>3155</v>
      </c>
      <c r="Q132" s="54" t="s">
        <v>2718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2816</v>
      </c>
      <c r="J133" s="31" t="str">
        <f t="shared" si="13"/>
        <v xml:space="preserve">405.130 - Анкера </v>
      </c>
      <c r="M133" s="56"/>
      <c r="N133" s="56"/>
      <c r="P133" s="54" t="s">
        <v>3159</v>
      </c>
      <c r="Q133" s="54" t="s">
        <v>2714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2815</v>
      </c>
      <c r="J134" s="31" t="str">
        <f t="shared" si="13"/>
        <v>405.140 - Винты, болты, гайки, шайбы</v>
      </c>
      <c r="M134" s="56"/>
      <c r="N134" s="56"/>
      <c r="P134" s="54" t="s">
        <v>3158</v>
      </c>
      <c r="Q134" s="54" t="s">
        <v>2715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2814</v>
      </c>
      <c r="J135" s="31" t="str">
        <f t="shared" si="13"/>
        <v>405.150 - Гвозди, шурупы, дюбели</v>
      </c>
      <c r="M135" s="56"/>
      <c r="N135" s="56"/>
      <c r="P135" s="54" t="s">
        <v>3161</v>
      </c>
      <c r="Q135" s="54" t="s">
        <v>2712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2813</v>
      </c>
      <c r="J136" s="31" t="str">
        <f t="shared" si="13"/>
        <v>405.160 - Заклепки</v>
      </c>
      <c r="M136" s="56"/>
      <c r="N136" s="56"/>
      <c r="P136" s="54" t="s">
        <v>3505</v>
      </c>
      <c r="Q136" s="54" t="s">
        <v>2355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2812</v>
      </c>
      <c r="J137" s="31" t="str">
        <f t="shared" si="13"/>
        <v>405.170 - Канаты, зажимы канатные</v>
      </c>
      <c r="M137" s="56"/>
      <c r="N137" s="56"/>
      <c r="P137" s="54" t="s">
        <v>3506</v>
      </c>
      <c r="Q137" s="54" t="s">
        <v>2354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2811</v>
      </c>
      <c r="J138" s="31" t="str">
        <f t="shared" si="13"/>
        <v>405.180 - Крепеж</v>
      </c>
      <c r="M138" s="56"/>
      <c r="N138" s="56"/>
      <c r="P138" s="54" t="s">
        <v>3106</v>
      </c>
      <c r="Q138" s="54" t="s">
        <v>2769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2810</v>
      </c>
      <c r="J139" s="31" t="str">
        <f t="shared" si="13"/>
        <v>405.190 - Лента нихромовая</v>
      </c>
      <c r="M139" s="56"/>
      <c r="N139" s="56"/>
      <c r="P139" s="54" t="s">
        <v>2977</v>
      </c>
      <c r="Q139" s="54" t="s">
        <v>2910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2809</v>
      </c>
      <c r="J140" s="31" t="str">
        <f t="shared" si="13"/>
        <v>405.200 - Проволока</v>
      </c>
      <c r="M140" s="56"/>
      <c r="N140" s="56"/>
      <c r="P140" s="54" t="s">
        <v>3368</v>
      </c>
      <c r="Q140" s="54" t="s">
        <v>2492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2808</v>
      </c>
      <c r="J141" s="31" t="str">
        <f t="shared" si="13"/>
        <v>405.210 - Сетка стальная</v>
      </c>
      <c r="M141" s="56"/>
      <c r="N141" s="56"/>
      <c r="P141" s="54" t="s">
        <v>3367</v>
      </c>
      <c r="Q141" s="54" t="s">
        <v>2493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2807</v>
      </c>
      <c r="J142" s="31" t="str">
        <f t="shared" si="13"/>
        <v>405.220 - Фибра</v>
      </c>
      <c r="M142" s="56"/>
      <c r="N142" s="56"/>
      <c r="P142" s="54" t="s">
        <v>3166</v>
      </c>
      <c r="Q142" s="54" t="s">
        <v>2707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2806</v>
      </c>
      <c r="J143" s="31" t="str">
        <f t="shared" si="13"/>
        <v>405.230 - Стопорные кольца</v>
      </c>
      <c r="M143" s="56"/>
      <c r="N143" s="56"/>
      <c r="P143" s="54" t="s">
        <v>3548</v>
      </c>
      <c r="Q143" s="54" t="s">
        <v>2319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2805</v>
      </c>
      <c r="J144" s="31" t="str">
        <f t="shared" si="13"/>
        <v xml:space="preserve">405.240 - Флюсы </v>
      </c>
      <c r="M144" s="56"/>
      <c r="N144" s="56"/>
      <c r="P144" s="54" t="s">
        <v>3556</v>
      </c>
      <c r="Q144" s="54" t="s">
        <v>2311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2804</v>
      </c>
      <c r="J145" s="31" t="str">
        <f t="shared" si="13"/>
        <v>405.250 - Цепи, звено</v>
      </c>
      <c r="M145" s="56"/>
      <c r="N145" s="56"/>
      <c r="P145" s="54" t="s">
        <v>3354</v>
      </c>
      <c r="Q145" s="54" t="s">
        <v>2510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2803</v>
      </c>
      <c r="J146" s="31" t="str">
        <f t="shared" si="13"/>
        <v>405.260 - Шплинты</v>
      </c>
      <c r="M146" s="56"/>
      <c r="N146" s="56"/>
      <c r="P146" s="54" t="s">
        <v>3330</v>
      </c>
      <c r="Q146" s="54" t="s">
        <v>2537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2802</v>
      </c>
      <c r="J147" s="31" t="str">
        <f t="shared" si="13"/>
        <v>405.270 - Штифты, шпильки, шпонки, шканты</v>
      </c>
      <c r="M147" s="56"/>
      <c r="N147" s="56"/>
      <c r="P147" s="54" t="s">
        <v>3273</v>
      </c>
      <c r="Q147" s="54" t="s">
        <v>2598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2801</v>
      </c>
      <c r="J148" s="31" t="str">
        <f t="shared" si="13"/>
        <v>405.280 - Мелющие тела</v>
      </c>
      <c r="M148" s="56"/>
      <c r="N148" s="56"/>
      <c r="P148" s="54" t="s">
        <v>3272</v>
      </c>
      <c r="Q148" s="54" t="s">
        <v>2599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2800</v>
      </c>
      <c r="J149" s="31" t="str">
        <f t="shared" si="13"/>
        <v>405.290 - Порошок железный</v>
      </c>
      <c r="M149" s="56"/>
      <c r="N149" s="56"/>
      <c r="P149" s="54" t="s">
        <v>3136</v>
      </c>
      <c r="Q149" s="54" t="s">
        <v>2738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2799</v>
      </c>
      <c r="J150" s="31" t="str">
        <f t="shared" si="13"/>
        <v>405.300 - Дробь</v>
      </c>
      <c r="M150" s="56"/>
      <c r="N150" s="56"/>
      <c r="P150" s="54" t="s">
        <v>3578</v>
      </c>
      <c r="Q150" s="54" t="s">
        <v>2288</v>
      </c>
    </row>
    <row r="151" spans="4:17" ht="15" x14ac:dyDescent="0.25">
      <c r="D151" s="34">
        <v>406</v>
      </c>
      <c r="E151" s="28" t="s">
        <v>2798</v>
      </c>
      <c r="F151" s="29" t="str">
        <f>D151&amp;" - "&amp;E151</f>
        <v>406 - Цветной прокат и изделия</v>
      </c>
      <c r="M151" s="56"/>
      <c r="N151" s="56"/>
      <c r="P151" s="54" t="s">
        <v>3287</v>
      </c>
      <c r="Q151" s="54" t="s">
        <v>2581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2797</v>
      </c>
      <c r="J152" s="31" t="str">
        <f t="shared" ref="J152:J160" si="15">H152&amp;" - "&amp;I152</f>
        <v>406.110 - Латунный прокат</v>
      </c>
      <c r="M152" s="56"/>
      <c r="N152" s="56"/>
      <c r="P152" s="54" t="s">
        <v>3180</v>
      </c>
      <c r="Q152" s="54" t="s">
        <v>2692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2796</v>
      </c>
      <c r="J153" s="31" t="str">
        <f t="shared" si="15"/>
        <v>406.120 - Алюминевый прокат</v>
      </c>
      <c r="M153" s="56"/>
      <c r="N153" s="56"/>
      <c r="P153" s="54" t="s">
        <v>3281</v>
      </c>
      <c r="Q153" s="54" t="s">
        <v>2590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2795</v>
      </c>
      <c r="J154" s="31" t="str">
        <f t="shared" si="15"/>
        <v>406.130 - Бронзовый прокат</v>
      </c>
      <c r="M154" s="56"/>
      <c r="N154" s="56"/>
      <c r="P154" s="54" t="s">
        <v>3274</v>
      </c>
      <c r="Q154" s="54" t="s">
        <v>2597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2794</v>
      </c>
      <c r="J155" s="31" t="str">
        <f t="shared" si="15"/>
        <v>406.140 - Свинцовый прокат</v>
      </c>
      <c r="M155" s="56"/>
      <c r="N155" s="56"/>
      <c r="P155" s="54" t="s">
        <v>3579</v>
      </c>
      <c r="Q155" s="54" t="s">
        <v>2287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2793</v>
      </c>
      <c r="J156" s="31" t="str">
        <f t="shared" si="15"/>
        <v>406.150 - Цинковый прокат</v>
      </c>
      <c r="M156" s="56"/>
      <c r="N156" s="56"/>
      <c r="P156" s="54" t="s">
        <v>2961</v>
      </c>
      <c r="Q156" s="54" t="s">
        <v>2925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2792</v>
      </c>
      <c r="J157" s="31" t="str">
        <f t="shared" si="15"/>
        <v>406.160 - Титановый прокат</v>
      </c>
      <c r="M157" s="56"/>
      <c r="N157" s="56"/>
      <c r="P157" s="54" t="s">
        <v>2960</v>
      </c>
      <c r="Q157" s="54" t="s">
        <v>2926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2791</v>
      </c>
      <c r="J158" s="31" t="str">
        <f t="shared" si="15"/>
        <v>406.170 - Вольфрамовый прокат</v>
      </c>
      <c r="M158" s="56"/>
      <c r="N158" s="56"/>
      <c r="P158" s="54" t="s">
        <v>3252</v>
      </c>
      <c r="Q158" s="54" t="s">
        <v>2621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2790</v>
      </c>
      <c r="J159" s="31" t="str">
        <f t="shared" si="15"/>
        <v>406.180 - Медноникилиевый прокат</v>
      </c>
      <c r="M159" s="56"/>
      <c r="N159" s="56"/>
      <c r="P159" s="54" t="s">
        <v>3310</v>
      </c>
      <c r="Q159" s="54" t="s">
        <v>2556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2789</v>
      </c>
      <c r="J160" s="31" t="str">
        <f t="shared" si="15"/>
        <v>406.190 -  Трубы</v>
      </c>
      <c r="M160" s="56"/>
      <c r="N160" s="56"/>
      <c r="P160" s="54" t="s">
        <v>3135</v>
      </c>
      <c r="Q160" s="54" t="s">
        <v>2739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6"/>
      <c r="N161" s="56"/>
      <c r="P161" s="54" t="s">
        <v>3139</v>
      </c>
      <c r="Q161" s="54" t="s">
        <v>2735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2788</v>
      </c>
      <c r="J162" s="31" t="str">
        <f t="shared" ref="J162:J195" si="17">H162&amp;" - "&amp;I162</f>
        <v>407.110 - Топливо дизельное</v>
      </c>
      <c r="M162" s="56"/>
      <c r="N162" s="56"/>
      <c r="P162" s="54" t="s">
        <v>3580</v>
      </c>
      <c r="Q162" s="54" t="s">
        <v>2286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2787</v>
      </c>
      <c r="J163" s="31" t="str">
        <f t="shared" si="17"/>
        <v>407.120 - Бензин автомобильный</v>
      </c>
      <c r="M163" s="56"/>
      <c r="N163" s="56"/>
      <c r="P163" s="54" t="s">
        <v>3138</v>
      </c>
      <c r="Q163" s="54" t="s">
        <v>2736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2786</v>
      </c>
      <c r="J164" s="31" t="str">
        <f t="shared" si="17"/>
        <v>407.130 - Масла моторные</v>
      </c>
      <c r="M164" s="56"/>
      <c r="N164" s="56"/>
      <c r="P164" s="54" t="s">
        <v>3137</v>
      </c>
      <c r="Q164" s="54" t="s">
        <v>2737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2785</v>
      </c>
      <c r="J165" s="31" t="str">
        <f t="shared" si="17"/>
        <v>407.140 - Масла турбинные</v>
      </c>
      <c r="M165" s="56"/>
      <c r="N165" s="56"/>
      <c r="P165" s="54" t="s">
        <v>3615</v>
      </c>
      <c r="Q165" s="54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2784</v>
      </c>
      <c r="J166" s="31" t="str">
        <f t="shared" si="17"/>
        <v>407.150 - Масла трансформаторные</v>
      </c>
      <c r="M166" s="56"/>
      <c r="N166" s="56"/>
      <c r="P166" s="54" t="s">
        <v>3683</v>
      </c>
      <c r="Q166" s="54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2783</v>
      </c>
      <c r="J167" s="31" t="str">
        <f t="shared" si="17"/>
        <v>407.160 - Масла компрессорные</v>
      </c>
      <c r="M167" s="56"/>
      <c r="N167" s="56"/>
      <c r="P167" s="54" t="s">
        <v>3616</v>
      </c>
      <c r="Q167" s="54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2782</v>
      </c>
      <c r="J168" s="31" t="str">
        <f t="shared" si="17"/>
        <v>407.170 - Масла вакуумные.</v>
      </c>
      <c r="M168" s="56"/>
      <c r="N168" s="56"/>
      <c r="P168" s="54" t="s">
        <v>3617</v>
      </c>
      <c r="Q168" s="54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2781</v>
      </c>
      <c r="J169" s="31" t="str">
        <f t="shared" si="17"/>
        <v>407.180 - Масла индустриальные.</v>
      </c>
      <c r="M169" s="56"/>
      <c r="N169" s="56"/>
      <c r="P169" s="54" t="s">
        <v>3581</v>
      </c>
      <c r="Q169" s="54" t="s">
        <v>2285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2780</v>
      </c>
      <c r="J170" s="31" t="str">
        <f t="shared" si="17"/>
        <v>407.190 - Масла для прокатных станов.</v>
      </c>
      <c r="M170" s="56"/>
      <c r="N170" s="56"/>
      <c r="P170" s="54" t="s">
        <v>3663</v>
      </c>
      <c r="Q170" s="54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2779</v>
      </c>
      <c r="J171" s="31" t="str">
        <f t="shared" si="17"/>
        <v>407.200 - Масла трансмиссионные.</v>
      </c>
      <c r="M171" s="56"/>
      <c r="N171" s="56"/>
      <c r="P171" s="54" t="s">
        <v>3174</v>
      </c>
      <c r="Q171" s="54" t="s">
        <v>2698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2778</v>
      </c>
      <c r="J172" s="31" t="str">
        <f t="shared" si="17"/>
        <v>407.210 - Масла гидравлические.</v>
      </c>
      <c r="M172" s="56"/>
      <c r="N172" s="56"/>
      <c r="P172" s="54" t="s">
        <v>3064</v>
      </c>
      <c r="Q172" s="54" t="s">
        <v>2812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2777</v>
      </c>
      <c r="J173" s="31" t="str">
        <f t="shared" si="17"/>
        <v>407.220 - Масла для гидромеханических передач.</v>
      </c>
      <c r="M173" s="56"/>
      <c r="N173" s="56"/>
      <c r="P173" s="54" t="s">
        <v>3206</v>
      </c>
      <c r="Q173" s="54" t="s">
        <v>2668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2776</v>
      </c>
      <c r="J174" s="31" t="str">
        <f t="shared" si="17"/>
        <v>407.230 - Масла осевые.</v>
      </c>
      <c r="M174" s="56"/>
      <c r="N174" s="56"/>
      <c r="P174" s="54" t="s">
        <v>3308</v>
      </c>
      <c r="Q174" s="54" t="s">
        <v>2559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2775</v>
      </c>
      <c r="J175" s="31" t="str">
        <f t="shared" si="17"/>
        <v>407.240 - Масла консервационные.</v>
      </c>
      <c r="M175" s="56"/>
      <c r="N175" s="56"/>
      <c r="P175" s="54" t="s">
        <v>3306</v>
      </c>
      <c r="Q175" s="54" t="s">
        <v>2561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2774</v>
      </c>
      <c r="J176" s="31" t="str">
        <f t="shared" si="17"/>
        <v>407.250 - Смазочно-охлаждающие жидкости (СОЖ)</v>
      </c>
      <c r="M176" s="56"/>
      <c r="N176" s="56"/>
      <c r="P176" s="54" t="s">
        <v>3700</v>
      </c>
      <c r="Q176" s="54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2773</v>
      </c>
      <c r="J177" s="31" t="str">
        <f t="shared" si="17"/>
        <v>407.260 - Масла теплоносители.</v>
      </c>
      <c r="M177" s="56"/>
      <c r="N177" s="56"/>
      <c r="P177" s="54" t="s">
        <v>3699</v>
      </c>
      <c r="Q177" s="54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2772</v>
      </c>
      <c r="J178" s="31" t="str">
        <f t="shared" si="17"/>
        <v>407.270 - Смазки антифрикционные.</v>
      </c>
      <c r="M178" s="56"/>
      <c r="N178" s="56"/>
      <c r="P178" s="54" t="s">
        <v>3698</v>
      </c>
      <c r="Q178" s="54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2771</v>
      </c>
      <c r="J179" s="31" t="str">
        <f t="shared" si="17"/>
        <v>407.280 - Смазки узкоспециализированные индустриальные.</v>
      </c>
      <c r="M179" s="56"/>
      <c r="N179" s="56"/>
      <c r="P179" s="54" t="s">
        <v>3701</v>
      </c>
      <c r="Q179" s="54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2770</v>
      </c>
      <c r="J180" s="31" t="str">
        <f t="shared" si="17"/>
        <v>407.290 - Смазки пластичные и суспензии для нанесения твердых смазочных покрытий</v>
      </c>
      <c r="M180" s="56"/>
      <c r="N180" s="56"/>
      <c r="P180" s="54" t="s">
        <v>3193</v>
      </c>
      <c r="Q180" s="54" t="s">
        <v>2681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2769</v>
      </c>
      <c r="J181" s="31" t="str">
        <f t="shared" si="17"/>
        <v>407.300 - Защитные водовытесняющие составы.</v>
      </c>
      <c r="M181" s="56"/>
      <c r="N181" s="56"/>
      <c r="P181" s="54" t="s">
        <v>3221</v>
      </c>
      <c r="Q181" s="54" t="s">
        <v>2653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2768</v>
      </c>
      <c r="J182" s="31" t="str">
        <f t="shared" si="17"/>
        <v>407.310 - Твердые нефтепродукты.</v>
      </c>
      <c r="M182" s="56"/>
      <c r="N182" s="56"/>
      <c r="P182" s="54" t="s">
        <v>3312</v>
      </c>
      <c r="Q182" s="54" t="s">
        <v>2555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2767</v>
      </c>
      <c r="J183" s="31" t="str">
        <f t="shared" si="17"/>
        <v>407.320 - Пылисвязующие средства.</v>
      </c>
      <c r="M183" s="56"/>
      <c r="N183" s="56"/>
      <c r="P183" s="54" t="s">
        <v>3235</v>
      </c>
      <c r="Q183" s="54" t="s">
        <v>2638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2766</v>
      </c>
      <c r="J184" s="31" t="str">
        <f t="shared" si="17"/>
        <v>407.330 - Нефтяные растворители,нефраз,уайтспирит,керосины.</v>
      </c>
      <c r="M184" s="56"/>
      <c r="N184" s="56"/>
      <c r="P184" s="54" t="s">
        <v>3217</v>
      </c>
      <c r="Q184" s="54" t="s">
        <v>3795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2765</v>
      </c>
      <c r="J185" s="31" t="str">
        <f t="shared" si="17"/>
        <v>407.340 - Пенообразователи.</v>
      </c>
      <c r="M185" s="56"/>
      <c r="N185" s="56"/>
      <c r="P185" s="54" t="s">
        <v>3507</v>
      </c>
      <c r="Q185" s="54" t="s">
        <v>2353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2764</v>
      </c>
      <c r="J186" s="31" t="str">
        <f t="shared" si="17"/>
        <v>407.350 - Жидкости огнестойкие.</v>
      </c>
      <c r="M186" s="56"/>
      <c r="N186" s="56"/>
      <c r="P186" s="54" t="s">
        <v>3523</v>
      </c>
      <c r="Q186" s="54" t="s">
        <v>3852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2763</v>
      </c>
      <c r="J187" s="31" t="str">
        <f t="shared" si="17"/>
        <v>407.360 - Масла растительные.</v>
      </c>
      <c r="M187" s="56"/>
      <c r="N187" s="56"/>
      <c r="P187" s="54" t="s">
        <v>3542</v>
      </c>
      <c r="Q187" s="54" t="s">
        <v>3851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2762</v>
      </c>
      <c r="J188" s="31" t="str">
        <f t="shared" si="17"/>
        <v>407.370 - Жидкости гидравлические</v>
      </c>
      <c r="M188" s="56"/>
      <c r="N188" s="56"/>
      <c r="P188" s="54" t="s">
        <v>3486</v>
      </c>
      <c r="Q188" s="54" t="s">
        <v>3853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2761</v>
      </c>
      <c r="J189" s="31" t="str">
        <f t="shared" si="17"/>
        <v>407.380 - Автохимия</v>
      </c>
      <c r="M189" s="56"/>
      <c r="N189" s="56"/>
      <c r="P189" s="54" t="s">
        <v>3418</v>
      </c>
      <c r="Q189" s="54" t="s">
        <v>2438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2760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6"/>
      <c r="N190" s="56"/>
      <c r="P190" s="54" t="s">
        <v>3568</v>
      </c>
      <c r="Q190" s="54" t="s">
        <v>2298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2759</v>
      </c>
      <c r="J191" s="31" t="str">
        <f t="shared" si="17"/>
        <v>407.400 - Мазутная продукция</v>
      </c>
      <c r="M191" s="56"/>
      <c r="N191" s="56"/>
      <c r="P191" s="54" t="s">
        <v>3582</v>
      </c>
      <c r="Q191" s="54" t="s">
        <v>2284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2758</v>
      </c>
      <c r="J192" s="31" t="str">
        <f t="shared" si="17"/>
        <v>407.410 - Закалочное масло</v>
      </c>
      <c r="M192" s="56"/>
      <c r="N192" s="56"/>
      <c r="P192" s="54" t="s">
        <v>3170</v>
      </c>
      <c r="Q192" s="54" t="s">
        <v>2702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2757</v>
      </c>
      <c r="J193" s="31" t="str">
        <f t="shared" si="17"/>
        <v>407.420 - Масла регенерированные.</v>
      </c>
      <c r="M193" s="56"/>
      <c r="N193" s="56"/>
      <c r="P193" s="54" t="s">
        <v>3245</v>
      </c>
      <c r="Q193" s="54" t="s">
        <v>2628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2756</v>
      </c>
      <c r="J194" s="31" t="str">
        <f t="shared" si="17"/>
        <v>407.430 - Печное топливо</v>
      </c>
      <c r="M194" s="56"/>
      <c r="N194" s="56"/>
      <c r="P194" s="54" t="s">
        <v>3208</v>
      </c>
      <c r="Q194" s="54" t="s">
        <v>2666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2755</v>
      </c>
      <c r="J195" s="31" t="str">
        <f t="shared" si="17"/>
        <v>407.440 - Масло отработанное</v>
      </c>
      <c r="M195" s="56"/>
      <c r="N195" s="56"/>
      <c r="P195" s="54" t="s">
        <v>2976</v>
      </c>
      <c r="Q195" s="54" t="s">
        <v>2911</v>
      </c>
    </row>
    <row r="196" spans="4:17" ht="15" x14ac:dyDescent="0.25">
      <c r="D196" s="34">
        <v>408</v>
      </c>
      <c r="E196" s="28" t="s">
        <v>2754</v>
      </c>
      <c r="F196" s="29" t="str">
        <f>D196&amp;" - "&amp;E196</f>
        <v>408 - Инструменты</v>
      </c>
      <c r="M196" s="56"/>
      <c r="N196" s="56"/>
      <c r="P196" s="54" t="s">
        <v>3469</v>
      </c>
      <c r="Q196" s="54" t="s">
        <v>2387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2753</v>
      </c>
      <c r="J197" s="31" t="str">
        <f t="shared" ref="J197:J216" si="19">H197&amp;" - "&amp;I197</f>
        <v>408.110 - Ручной инструмент и наборы</v>
      </c>
      <c r="M197" s="56"/>
      <c r="N197" s="56"/>
      <c r="P197" s="54" t="s">
        <v>3192</v>
      </c>
      <c r="Q197" s="54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2752</v>
      </c>
      <c r="J198" s="31" t="str">
        <f t="shared" si="19"/>
        <v>408.120 - Столярный инструмент</v>
      </c>
      <c r="M198" s="56"/>
      <c r="N198" s="56"/>
      <c r="P198" s="54" t="s">
        <v>3222</v>
      </c>
      <c r="Q198" s="54" t="s">
        <v>2652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2751</v>
      </c>
      <c r="J199" s="31" t="str">
        <f t="shared" si="19"/>
        <v>408.130 - Слесарно-монтажный инструмент</v>
      </c>
      <c r="M199" s="56"/>
      <c r="N199" s="56"/>
      <c r="P199" s="54" t="s">
        <v>3446</v>
      </c>
      <c r="Q199" s="54" t="s">
        <v>2411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2750</v>
      </c>
      <c r="J200" s="31" t="str">
        <f t="shared" si="19"/>
        <v>408.140 - Пневматический инструмент</v>
      </c>
      <c r="M200" s="56"/>
      <c r="N200" s="56"/>
      <c r="P200" s="54" t="s">
        <v>3162</v>
      </c>
      <c r="Q200" s="54" t="s">
        <v>2711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2749</v>
      </c>
      <c r="J201" s="31" t="str">
        <f t="shared" si="19"/>
        <v>408.150 - Гидравлический инструмент</v>
      </c>
      <c r="M201" s="56"/>
      <c r="N201" s="56"/>
      <c r="P201" s="54" t="s">
        <v>3448</v>
      </c>
      <c r="Q201" s="54" t="s">
        <v>2409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2748</v>
      </c>
      <c r="J202" s="31" t="str">
        <f t="shared" si="19"/>
        <v>408.160 - Пило-ножевая продукция</v>
      </c>
      <c r="M202" s="56"/>
      <c r="N202" s="56"/>
      <c r="P202" s="54" t="s">
        <v>3583</v>
      </c>
      <c r="Q202" s="54" t="s">
        <v>2283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2747</v>
      </c>
      <c r="J203" s="31" t="str">
        <f t="shared" si="19"/>
        <v>408.170 - Режущий инструмент</v>
      </c>
      <c r="M203" s="56"/>
      <c r="N203" s="56"/>
      <c r="P203" s="54" t="s">
        <v>3456</v>
      </c>
      <c r="Q203" s="54" t="s">
        <v>2401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2746</v>
      </c>
      <c r="J204" s="31" t="str">
        <f t="shared" si="19"/>
        <v>408.180 - Твердосплавный инструмент</v>
      </c>
      <c r="M204" s="56"/>
      <c r="N204" s="56"/>
      <c r="P204" s="54" t="s">
        <v>3674</v>
      </c>
      <c r="Q204" s="54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2745</v>
      </c>
      <c r="J205" s="31" t="str">
        <f t="shared" si="19"/>
        <v>408.190 - Абразивный инструмент</v>
      </c>
      <c r="M205" s="56"/>
      <c r="N205" s="56"/>
      <c r="P205" s="54" t="s">
        <v>3557</v>
      </c>
      <c r="Q205" s="54" t="s">
        <v>2310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2744</v>
      </c>
      <c r="J206" s="31" t="str">
        <f t="shared" si="19"/>
        <v>408.200 - Алмазный инструмент</v>
      </c>
      <c r="M206" s="56"/>
      <c r="N206" s="56"/>
      <c r="P206" s="54" t="s">
        <v>3439</v>
      </c>
      <c r="Q206" s="54" t="s">
        <v>2417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2743</v>
      </c>
      <c r="J207" s="31" t="str">
        <f t="shared" si="19"/>
        <v>408.210 - Шлиф.шкурка/паста</v>
      </c>
      <c r="M207" s="56"/>
      <c r="N207" s="56"/>
      <c r="P207" s="54" t="s">
        <v>3618</v>
      </c>
      <c r="Q207" s="54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2742</v>
      </c>
      <c r="J208" s="31" t="str">
        <f t="shared" si="19"/>
        <v>408.220 - Электро-бензоинструмент</v>
      </c>
      <c r="M208" s="56"/>
      <c r="N208" s="56"/>
      <c r="P208" s="54" t="s">
        <v>3400</v>
      </c>
      <c r="Q208" s="54" t="s">
        <v>2456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2741</v>
      </c>
      <c r="J209" s="31" t="str">
        <f t="shared" si="19"/>
        <v>408.230 - Запасные части к электро-бензоинструмент</v>
      </c>
      <c r="M209" s="56"/>
      <c r="N209" s="56"/>
      <c r="P209" s="54" t="s">
        <v>3402</v>
      </c>
      <c r="Q209" s="54" t="s">
        <v>2454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2740</v>
      </c>
      <c r="J210" s="31" t="str">
        <f t="shared" si="19"/>
        <v>408.240 - Газосварочный, газорежущий  инструмент переносной, включая аппаратуру</v>
      </c>
      <c r="M210" s="56"/>
      <c r="N210" s="56"/>
      <c r="P210" s="54" t="s">
        <v>3403</v>
      </c>
      <c r="Q210" s="54" t="s">
        <v>2453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2739</v>
      </c>
      <c r="J211" s="31" t="str">
        <f t="shared" si="19"/>
        <v>408.250 - Инструмент вальцовочный</v>
      </c>
      <c r="M211" s="56"/>
      <c r="N211" s="56"/>
      <c r="P211" s="54" t="s">
        <v>3404</v>
      </c>
      <c r="Q211" s="54" t="s">
        <v>3847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2738</v>
      </c>
      <c r="J212" s="31" t="str">
        <f t="shared" si="19"/>
        <v>408.260 - Измерительный инструмент</v>
      </c>
      <c r="M212" s="56"/>
      <c r="N212" s="56"/>
      <c r="P212" s="54" t="s">
        <v>3536</v>
      </c>
      <c r="Q212" s="54" t="s">
        <v>3848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2737</v>
      </c>
      <c r="J213" s="31" t="str">
        <f t="shared" si="19"/>
        <v>408.270 - Инструменты для отделочных строительных работ.</v>
      </c>
      <c r="M213" s="56"/>
      <c r="N213" s="56"/>
      <c r="P213" s="54" t="s">
        <v>3401</v>
      </c>
      <c r="Q213" s="54" t="s">
        <v>2455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2736</v>
      </c>
      <c r="J214" s="31" t="str">
        <f t="shared" si="19"/>
        <v xml:space="preserve">408.280 - Инструмент упаковочный. </v>
      </c>
      <c r="M214" s="56"/>
      <c r="N214" s="56"/>
      <c r="P214" s="54" t="s">
        <v>3414</v>
      </c>
      <c r="Q214" s="54" t="s">
        <v>2442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2735</v>
      </c>
      <c r="J215" s="31" t="str">
        <f t="shared" si="19"/>
        <v>408.290 - Инструмент покрасочный</v>
      </c>
      <c r="M215" s="56"/>
      <c r="N215" s="56"/>
      <c r="P215" s="54" t="s">
        <v>3561</v>
      </c>
      <c r="Q215" s="54" t="s">
        <v>2305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2734</v>
      </c>
      <c r="J216" s="31" t="str">
        <f t="shared" si="19"/>
        <v>408.300 - Запасные части универсальные</v>
      </c>
      <c r="M216" s="56"/>
      <c r="N216" s="56"/>
      <c r="P216" s="54" t="s">
        <v>3213</v>
      </c>
      <c r="Q216" s="54" t="s">
        <v>2661</v>
      </c>
    </row>
    <row r="217" spans="4:17" ht="15" x14ac:dyDescent="0.25">
      <c r="D217" s="34">
        <v>409</v>
      </c>
      <c r="E217" s="28" t="s">
        <v>2733</v>
      </c>
      <c r="F217" s="29" t="str">
        <f>D217&amp;" - "&amp;E217</f>
        <v>409 - Транспорт</v>
      </c>
      <c r="M217" s="56"/>
      <c r="N217" s="56"/>
      <c r="P217" s="54" t="s">
        <v>3530</v>
      </c>
      <c r="Q217" s="54" t="s">
        <v>2335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2732</v>
      </c>
      <c r="J218" s="31" t="str">
        <f t="shared" ref="J218:J243" si="21">H218&amp;" - "&amp;I218</f>
        <v>409.110 - Грузовые автомобили</v>
      </c>
      <c r="M218" s="56"/>
      <c r="N218" s="56"/>
      <c r="P218" s="54" t="s">
        <v>3529</v>
      </c>
      <c r="Q218" s="54" t="s">
        <v>3858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2731</v>
      </c>
      <c r="J219" s="31" t="str">
        <f t="shared" si="21"/>
        <v>409.120 - Легковые автомобили</v>
      </c>
      <c r="M219" s="56"/>
      <c r="N219" s="56"/>
      <c r="P219" s="54" t="s">
        <v>3603</v>
      </c>
      <c r="Q219" s="54" t="s">
        <v>3860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2730</v>
      </c>
      <c r="J220" s="31" t="str">
        <f t="shared" si="21"/>
        <v>409.130 - Автобусы</v>
      </c>
      <c r="M220" s="56"/>
      <c r="N220" s="56"/>
      <c r="P220" s="54" t="s">
        <v>3487</v>
      </c>
      <c r="Q220" s="54" t="s">
        <v>3859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2729</v>
      </c>
      <c r="J221" s="31" t="str">
        <f t="shared" si="21"/>
        <v>409.140 - Спецавтотехника(погрузчики,грейдеры,экскаваторы)</v>
      </c>
      <c r="M221" s="56"/>
      <c r="N221" s="56"/>
      <c r="P221" s="54" t="s">
        <v>3370</v>
      </c>
      <c r="Q221" s="54" t="s">
        <v>2490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2728</v>
      </c>
      <c r="J222" s="31" t="str">
        <f t="shared" si="21"/>
        <v>409.150 - Электротележки</v>
      </c>
      <c r="M222" s="56"/>
      <c r="N222" s="56"/>
      <c r="P222" s="54" t="s">
        <v>3412</v>
      </c>
      <c r="Q222" s="54" t="s">
        <v>2444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2727</v>
      </c>
      <c r="J223" s="31" t="str">
        <f t="shared" si="21"/>
        <v>409.160 - Транспорт железнодорожный и путевая техника</v>
      </c>
      <c r="M223" s="56"/>
      <c r="N223" s="56"/>
      <c r="P223" s="54" t="s">
        <v>3508</v>
      </c>
      <c r="Q223" s="54" t="s">
        <v>2352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2726</v>
      </c>
      <c r="J224" s="31" t="str">
        <f t="shared" si="21"/>
        <v>409.170 - Тракторы, бульдозеры</v>
      </c>
      <c r="M224" s="56"/>
      <c r="N224" s="56"/>
      <c r="P224" s="54" t="s">
        <v>3451</v>
      </c>
      <c r="Q224" s="54" t="s">
        <v>2406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2725</v>
      </c>
      <c r="J225" s="31" t="str">
        <f t="shared" si="21"/>
        <v>409.180 - Строительно-отделочные машины</v>
      </c>
      <c r="M225" s="56"/>
      <c r="N225" s="56"/>
      <c r="P225" s="54" t="s">
        <v>3473</v>
      </c>
      <c r="Q225" s="54" t="s">
        <v>2383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2724</v>
      </c>
      <c r="J226" s="31" t="str">
        <f t="shared" si="21"/>
        <v>409.190 - Вилочные погрузчики</v>
      </c>
      <c r="M226" s="56"/>
      <c r="N226" s="56"/>
      <c r="P226" s="54" t="s">
        <v>3237</v>
      </c>
      <c r="Q226" s="54" t="s">
        <v>2636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2723</v>
      </c>
      <c r="J227" s="31" t="str">
        <f t="shared" si="21"/>
        <v>409.200 - Автокраны</v>
      </c>
      <c r="M227" s="56"/>
      <c r="N227" s="56"/>
      <c r="P227" s="54" t="s">
        <v>3584</v>
      </c>
      <c r="Q227" s="54" t="s">
        <v>2282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2722</v>
      </c>
      <c r="J228" s="31" t="str">
        <f t="shared" si="21"/>
        <v>409.210 - Прицеп</v>
      </c>
      <c r="M228" s="56"/>
      <c r="N228" s="56"/>
      <c r="P228" s="54" t="s">
        <v>3537</v>
      </c>
      <c r="Q228" s="54" t="s">
        <v>2328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2721</v>
      </c>
      <c r="J229" s="31" t="str">
        <f t="shared" si="21"/>
        <v>409.220 - Шины</v>
      </c>
      <c r="M229" s="56"/>
      <c r="N229" s="56"/>
      <c r="P229" s="54" t="s">
        <v>3250</v>
      </c>
      <c r="Q229" s="54" t="s">
        <v>2623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2720</v>
      </c>
      <c r="J230" s="31" t="str">
        <f t="shared" si="21"/>
        <v>409.230 - Электрооборудование автотехники</v>
      </c>
      <c r="M230" s="56"/>
      <c r="N230" s="56"/>
      <c r="P230" s="54" t="s">
        <v>3619</v>
      </c>
      <c r="Q230" s="54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2719</v>
      </c>
      <c r="J231" s="31" t="str">
        <f t="shared" si="21"/>
        <v>409.240 - Запчасти для легковых автомобилей</v>
      </c>
      <c r="M231" s="56"/>
      <c r="N231" s="56"/>
      <c r="P231" s="54" t="s">
        <v>3470</v>
      </c>
      <c r="Q231" s="54" t="s">
        <v>2386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2718</v>
      </c>
      <c r="J232" s="31" t="str">
        <f t="shared" si="21"/>
        <v>409.250 - Запчасти легковых автомобилей</v>
      </c>
      <c r="M232" s="56"/>
      <c r="N232" s="56"/>
      <c r="P232" s="54" t="s">
        <v>3471</v>
      </c>
      <c r="Q232" s="54" t="s">
        <v>2385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2717</v>
      </c>
      <c r="J233" s="31" t="str">
        <f t="shared" si="21"/>
        <v>409.260 - Запчасти грузовых автомобилей</v>
      </c>
      <c r="M233" s="56"/>
      <c r="N233" s="56"/>
      <c r="P233" s="54" t="s">
        <v>3491</v>
      </c>
      <c r="Q233" s="54" t="s">
        <v>2369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2716</v>
      </c>
      <c r="J234" s="31" t="str">
        <f t="shared" si="21"/>
        <v>409.270 - Запчасти автобусов</v>
      </c>
      <c r="M234" s="56"/>
      <c r="N234" s="56"/>
      <c r="P234" s="54" t="s">
        <v>3413</v>
      </c>
      <c r="Q234" s="54" t="s">
        <v>2443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2715</v>
      </c>
      <c r="J235" s="31" t="str">
        <f t="shared" si="21"/>
        <v>409.280 - Запчасти спецавтотехники</v>
      </c>
      <c r="M235" s="56"/>
      <c r="N235" s="56"/>
      <c r="P235" s="54" t="s">
        <v>3443</v>
      </c>
      <c r="Q235" s="54" t="s">
        <v>3854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2714</v>
      </c>
      <c r="J236" s="31" t="str">
        <f t="shared" si="21"/>
        <v>409.290 - Запчасти погрузчиков</v>
      </c>
      <c r="M236" s="56"/>
      <c r="N236" s="56"/>
      <c r="P236" s="54" t="s">
        <v>3509</v>
      </c>
      <c r="Q236" s="54" t="s">
        <v>3855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2713</v>
      </c>
      <c r="J237" s="31" t="str">
        <f t="shared" si="21"/>
        <v>409.300 - Запчасти вагонов и автосцепных устройств</v>
      </c>
      <c r="M237" s="56"/>
      <c r="N237" s="56"/>
      <c r="P237" s="54" t="s">
        <v>3604</v>
      </c>
      <c r="Q237" s="54" t="s">
        <v>2262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2712</v>
      </c>
      <c r="J238" s="31" t="str">
        <f t="shared" si="21"/>
        <v>409.310 - Запчасти транспорта железнодорожного и путевой техники</v>
      </c>
      <c r="M238" s="56"/>
      <c r="N238" s="56"/>
      <c r="P238" s="54" t="s">
        <v>3229</v>
      </c>
      <c r="Q238" s="54" t="s">
        <v>2645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2711</v>
      </c>
      <c r="J239" s="31" t="str">
        <f t="shared" si="21"/>
        <v>409.320 - Колодки тормозные для железнодорожного транспорта</v>
      </c>
      <c r="M239" s="56"/>
      <c r="N239" s="56"/>
      <c r="P239" s="54" t="s">
        <v>3203</v>
      </c>
      <c r="Q239" s="54" t="s">
        <v>2671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2710</v>
      </c>
      <c r="J240" s="31" t="str">
        <f t="shared" si="21"/>
        <v>409.330 - Навесное оборудование для спецтехники</v>
      </c>
      <c r="M240" s="56"/>
      <c r="N240" s="56"/>
      <c r="P240" s="54" t="s">
        <v>3204</v>
      </c>
      <c r="Q240" s="54" t="s">
        <v>2670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2709</v>
      </c>
      <c r="J241" s="31" t="str">
        <f t="shared" si="21"/>
        <v>409.340 - Автошины,камеры</v>
      </c>
      <c r="M241" s="56"/>
      <c r="N241" s="56"/>
      <c r="P241" s="54" t="s">
        <v>3201</v>
      </c>
      <c r="Q241" s="54" t="s">
        <v>2673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2708</v>
      </c>
      <c r="J242" s="31" t="str">
        <f t="shared" si="21"/>
        <v>409.350 - Батарея аккумуляторная</v>
      </c>
      <c r="M242" s="56"/>
      <c r="N242" s="56"/>
      <c r="P242" s="54" t="s">
        <v>3065</v>
      </c>
      <c r="Q242" s="54" t="s">
        <v>2811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2707</v>
      </c>
      <c r="J243" s="31" t="str">
        <f t="shared" si="21"/>
        <v>409.360 - Знаки дорожные</v>
      </c>
      <c r="M243" s="56"/>
      <c r="N243" s="56"/>
      <c r="P243" s="54" t="s">
        <v>3510</v>
      </c>
      <c r="Q243" s="54" t="s">
        <v>2351</v>
      </c>
    </row>
    <row r="244" spans="4:17" ht="15" x14ac:dyDescent="0.25">
      <c r="D244" s="34">
        <v>410</v>
      </c>
      <c r="E244" s="28" t="s">
        <v>2706</v>
      </c>
      <c r="F244" s="29" t="str">
        <f>D244&amp;" - "&amp;E244</f>
        <v>410 - Резинотехнические изделия и асбесто-технические изделия</v>
      </c>
      <c r="H244" s="32"/>
      <c r="M244" s="56"/>
      <c r="N244" s="56"/>
      <c r="P244" s="54" t="s">
        <v>2970</v>
      </c>
      <c r="Q244" s="54" t="s">
        <v>2916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2705</v>
      </c>
      <c r="J245" s="31" t="str">
        <f t="shared" ref="J245:J268" si="23">H245&amp;" - "&amp;I245</f>
        <v>410.110 - Манжеты,сальники,кольца</v>
      </c>
      <c r="M245" s="56"/>
      <c r="N245" s="56"/>
      <c r="P245" s="54" t="s">
        <v>3472</v>
      </c>
      <c r="Q245" s="54" t="s">
        <v>2384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2704</v>
      </c>
      <c r="J246" s="31" t="str">
        <f t="shared" si="23"/>
        <v>410.120 - Ленты конвейерные</v>
      </c>
      <c r="M246" s="56"/>
      <c r="N246" s="56"/>
      <c r="P246" s="54" t="s">
        <v>3321</v>
      </c>
      <c r="Q246" s="54" t="s">
        <v>2546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2703</v>
      </c>
      <c r="J247" s="31" t="str">
        <f t="shared" si="23"/>
        <v>410.130 - Соединения конвейерных лент</v>
      </c>
      <c r="M247" s="56"/>
      <c r="N247" s="56"/>
      <c r="P247" s="54" t="s">
        <v>3445</v>
      </c>
      <c r="Q247" s="54" t="s">
        <v>2412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2702</v>
      </c>
      <c r="J248" s="31" t="str">
        <f t="shared" si="23"/>
        <v>410.140 - Клеи, герметики</v>
      </c>
      <c r="M248" s="56"/>
      <c r="N248" s="56"/>
      <c r="P248" s="54" t="s">
        <v>3268</v>
      </c>
      <c r="Q248" s="54" t="s">
        <v>2603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2701</v>
      </c>
      <c r="J249" s="31" t="str">
        <f t="shared" si="23"/>
        <v>410.150 - Металлорукава</v>
      </c>
      <c r="M249" s="56"/>
      <c r="N249" s="56"/>
      <c r="P249" s="54" t="s">
        <v>3257</v>
      </c>
      <c r="Q249" s="54" t="s">
        <v>2616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2700</v>
      </c>
      <c r="J250" s="31" t="str">
        <f t="shared" si="23"/>
        <v>410.160 - Ремни</v>
      </c>
      <c r="M250" s="56"/>
      <c r="N250" s="56"/>
      <c r="P250" s="54" t="s">
        <v>3620</v>
      </c>
      <c r="Q250" s="54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2699</v>
      </c>
      <c r="J251" s="31" t="str">
        <f t="shared" si="23"/>
        <v>410.170 - Шнуры</v>
      </c>
      <c r="M251" s="56"/>
      <c r="N251" s="56"/>
      <c r="P251" s="54" t="s">
        <v>3702</v>
      </c>
      <c r="Q251" s="54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2698</v>
      </c>
      <c r="J252" s="31" t="str">
        <f t="shared" si="23"/>
        <v>410.180 - Канаты неметаллические</v>
      </c>
      <c r="M252" s="56"/>
      <c r="N252" s="56"/>
      <c r="P252" s="54" t="s">
        <v>3216</v>
      </c>
      <c r="Q252" s="54" t="s">
        <v>2658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2697</v>
      </c>
      <c r="J253" s="31" t="str">
        <f t="shared" si="23"/>
        <v>410.190 - Трубки</v>
      </c>
      <c r="M253" s="56"/>
      <c r="N253" s="56"/>
      <c r="P253" s="54" t="s">
        <v>3078</v>
      </c>
      <c r="Q253" s="54" t="s">
        <v>2797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2696</v>
      </c>
      <c r="J254" s="31" t="str">
        <f t="shared" si="23"/>
        <v>410.200 - Шланги</v>
      </c>
      <c r="M254" s="56"/>
      <c r="N254" s="56"/>
      <c r="P254" s="54" t="s">
        <v>3427</v>
      </c>
      <c r="Q254" s="54" t="s">
        <v>2429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2695</v>
      </c>
      <c r="J255" s="31" t="str">
        <f t="shared" si="23"/>
        <v>410.210 - Резина сырая</v>
      </c>
      <c r="M255" s="56"/>
      <c r="N255" s="56"/>
      <c r="P255" s="54" t="s">
        <v>3428</v>
      </c>
      <c r="Q255" s="54" t="s">
        <v>2428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2694</v>
      </c>
      <c r="J256" s="31" t="str">
        <f t="shared" si="23"/>
        <v>410.220 - Пробка прокладочная</v>
      </c>
      <c r="M256" s="56"/>
      <c r="N256" s="56"/>
      <c r="P256" s="54" t="s">
        <v>3142</v>
      </c>
      <c r="Q256" s="54" t="s">
        <v>2731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2693</v>
      </c>
      <c r="J257" s="31" t="str">
        <f t="shared" si="23"/>
        <v>410.230 - Технические пластины и ковры диэлектрические</v>
      </c>
      <c r="M257" s="56"/>
      <c r="N257" s="56"/>
      <c r="P257" s="54" t="s">
        <v>3066</v>
      </c>
      <c r="Q257" s="54" t="s">
        <v>2810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2692</v>
      </c>
      <c r="J258" s="31" t="str">
        <f t="shared" si="23"/>
        <v>410.240 - Изоляция железнодорожных путей</v>
      </c>
      <c r="M258" s="56"/>
      <c r="N258" s="56"/>
      <c r="P258" s="54" t="s">
        <v>2972</v>
      </c>
      <c r="Q258" s="54" t="s">
        <v>2914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2691</v>
      </c>
      <c r="J259" s="31" t="str">
        <f t="shared" si="23"/>
        <v>410.250 - Асбест молотый</v>
      </c>
      <c r="M259" s="56"/>
      <c r="N259" s="56"/>
      <c r="P259" s="54" t="s">
        <v>2974</v>
      </c>
      <c r="Q259" s="54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2690</v>
      </c>
      <c r="J260" s="31" t="str">
        <f t="shared" si="23"/>
        <v>410.260 - Асбокартон</v>
      </c>
      <c r="M260" s="56"/>
      <c r="N260" s="56"/>
      <c r="P260" s="54" t="s">
        <v>3302</v>
      </c>
      <c r="Q260" s="54" t="s">
        <v>2565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2689</v>
      </c>
      <c r="J261" s="31" t="str">
        <f t="shared" si="23"/>
        <v>410.270 - Асбобумага</v>
      </c>
      <c r="M261" s="56"/>
      <c r="N261" s="56"/>
      <c r="P261" s="54" t="s">
        <v>3188</v>
      </c>
      <c r="Q261" s="54" t="s">
        <v>2685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6"/>
      <c r="N262" s="56"/>
      <c r="P262" s="54" t="s">
        <v>3168</v>
      </c>
      <c r="Q262" s="54" t="s">
        <v>2704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2688</v>
      </c>
      <c r="J263" s="31" t="str">
        <f t="shared" si="23"/>
        <v>410.290 - Асботкань</v>
      </c>
      <c r="M263" s="56"/>
      <c r="N263" s="56"/>
      <c r="P263" s="54" t="s">
        <v>3392</v>
      </c>
      <c r="Q263" s="54" t="s">
        <v>2467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2687</v>
      </c>
      <c r="J264" s="31" t="str">
        <f t="shared" si="23"/>
        <v>410.300 - Паронит</v>
      </c>
      <c r="M264" s="56"/>
      <c r="N264" s="56"/>
      <c r="P264" s="54" t="s">
        <v>3040</v>
      </c>
      <c r="Q264" s="54" t="s">
        <v>2840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2686</v>
      </c>
      <c r="J265" s="31" t="str">
        <f t="shared" si="23"/>
        <v>410.310 - Набивка</v>
      </c>
      <c r="M265" s="56"/>
      <c r="N265" s="56"/>
      <c r="P265" s="54" t="s">
        <v>3041</v>
      </c>
      <c r="Q265" s="54" t="s">
        <v>2839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2685</v>
      </c>
      <c r="J266" s="31" t="str">
        <f t="shared" si="23"/>
        <v>410.320 - Ленты асбестовые</v>
      </c>
      <c r="M266" s="56"/>
      <c r="N266" s="56"/>
      <c r="P266" s="54" t="s">
        <v>3352</v>
      </c>
      <c r="Q266" s="54" t="s">
        <v>2513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2684</v>
      </c>
      <c r="J267" s="31" t="str">
        <f t="shared" si="23"/>
        <v>410.330 - РТИ и АТИ.Резиновые детали трубопровода (отводы,переходники,тройники)</v>
      </c>
      <c r="M267" s="56"/>
      <c r="N267" s="56"/>
      <c r="P267" s="54" t="s">
        <v>3343</v>
      </c>
      <c r="Q267" s="54" t="s">
        <v>2521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2683</v>
      </c>
      <c r="J268" s="31" t="str">
        <f t="shared" si="23"/>
        <v>410.340 - Асбополотно</v>
      </c>
      <c r="M268" s="56"/>
      <c r="N268" s="56"/>
      <c r="P268" s="54" t="s">
        <v>2978</v>
      </c>
      <c r="Q268" s="54" t="s">
        <v>2909</v>
      </c>
    </row>
    <row r="269" spans="4:17" ht="15" x14ac:dyDescent="0.25">
      <c r="D269" s="34">
        <v>411</v>
      </c>
      <c r="E269" s="28" t="s">
        <v>2682</v>
      </c>
      <c r="F269" s="29" t="str">
        <f>D269&amp;" - "&amp;E269</f>
        <v>411 - Лакокрасочная продукция и инвентарь</v>
      </c>
      <c r="M269" s="56"/>
      <c r="N269" s="56"/>
      <c r="P269" s="54" t="s">
        <v>2979</v>
      </c>
      <c r="Q269" s="54" t="s">
        <v>2908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6"/>
      <c r="N270" s="56"/>
      <c r="P270" s="54" t="s">
        <v>3220</v>
      </c>
      <c r="Q270" s="54" t="s">
        <v>2654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721</v>
      </c>
      <c r="J271" s="31" t="str">
        <f t="shared" ref="J271:J310" si="25">H271&amp;" - "&amp;I271</f>
        <v>411.120 - Колер для краски</v>
      </c>
      <c r="M271" s="56"/>
      <c r="N271" s="56"/>
      <c r="P271" s="54" t="s">
        <v>3045</v>
      </c>
      <c r="Q271" s="54" t="s">
        <v>2834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2681</v>
      </c>
      <c r="J272" s="31" t="str">
        <f t="shared" si="25"/>
        <v>411.130 - Картриджи для чернил для маркировки металла</v>
      </c>
      <c r="M272" s="56"/>
      <c r="N272" s="56"/>
      <c r="P272" s="54" t="s">
        <v>3044</v>
      </c>
      <c r="Q272" s="54" t="s">
        <v>2835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2680</v>
      </c>
      <c r="J273" s="31" t="str">
        <f t="shared" si="25"/>
        <v>411.140 - Полимерные лакокрасочные материалы для покрытия стального проката</v>
      </c>
      <c r="M273" s="56"/>
      <c r="N273" s="56"/>
      <c r="P273" s="54" t="s">
        <v>3358</v>
      </c>
      <c r="Q273" s="54" t="s">
        <v>2504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2679</v>
      </c>
      <c r="J274" s="31" t="str">
        <f t="shared" si="25"/>
        <v>411.150 - Эмаль ПФ, НЦ, грунтовки.</v>
      </c>
      <c r="M274" s="56"/>
      <c r="N274" s="56"/>
      <c r="P274" s="54" t="s">
        <v>3116</v>
      </c>
      <c r="Q274" s="54" t="s">
        <v>2759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2678</v>
      </c>
      <c r="J275" s="31" t="str">
        <f t="shared" si="25"/>
        <v>411.160 - Автоэмаль.</v>
      </c>
      <c r="M275" s="56"/>
      <c r="N275" s="56"/>
      <c r="P275" s="54" t="s">
        <v>3167</v>
      </c>
      <c r="Q275" s="54" t="s">
        <v>2705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2677</v>
      </c>
      <c r="J276" s="31" t="str">
        <f t="shared" si="25"/>
        <v>411.170 - Растворители.</v>
      </c>
      <c r="M276" s="56"/>
      <c r="N276" s="56"/>
      <c r="P276" s="54" t="s">
        <v>3437</v>
      </c>
      <c r="Q276" s="54" t="s">
        <v>2419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2676</v>
      </c>
      <c r="J277" s="31" t="str">
        <f t="shared" si="25"/>
        <v>411.180 - Герметики.</v>
      </c>
      <c r="M277" s="56"/>
      <c r="N277" s="56"/>
      <c r="P277" s="54" t="s">
        <v>3093</v>
      </c>
      <c r="Q277" s="54" t="s">
        <v>2782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2675</v>
      </c>
      <c r="J278" s="31" t="str">
        <f t="shared" si="25"/>
        <v>411.190 - Шеллак сухой.</v>
      </c>
      <c r="M278" s="56"/>
      <c r="N278" s="56"/>
      <c r="P278" s="54" t="s">
        <v>3097</v>
      </c>
      <c r="Q278" s="54" t="s">
        <v>2778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2674</v>
      </c>
      <c r="J279" s="31" t="str">
        <f t="shared" si="25"/>
        <v>411.200 - Олифы.</v>
      </c>
      <c r="M279" s="56"/>
      <c r="N279" s="56"/>
      <c r="P279" s="54" t="s">
        <v>3098</v>
      </c>
      <c r="Q279" s="54" t="s">
        <v>2777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2673</v>
      </c>
      <c r="J280" s="31" t="str">
        <f t="shared" si="25"/>
        <v>411.210 - Краска порошковая</v>
      </c>
      <c r="M280" s="56"/>
      <c r="N280" s="56"/>
      <c r="P280" s="54" t="s">
        <v>3095</v>
      </c>
      <c r="Q280" s="54" t="s">
        <v>2780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2672</v>
      </c>
      <c r="J281" s="31" t="str">
        <f t="shared" si="25"/>
        <v>411.220 - Шпатлевки</v>
      </c>
      <c r="M281" s="56"/>
      <c r="N281" s="56"/>
      <c r="P281" s="54" t="s">
        <v>3094</v>
      </c>
      <c r="Q281" s="54" t="s">
        <v>2781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2671</v>
      </c>
      <c r="J282" s="31" t="str">
        <f t="shared" si="25"/>
        <v>411.230 - Краска для маркировки электродов</v>
      </c>
      <c r="M282" s="56"/>
      <c r="N282" s="56"/>
      <c r="P282" s="54" t="s">
        <v>3092</v>
      </c>
      <c r="Q282" s="54" t="s">
        <v>2783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2670</v>
      </c>
      <c r="J283" s="31" t="str">
        <f t="shared" si="25"/>
        <v>411.240 - Краска по ржавчине</v>
      </c>
      <c r="M283" s="56"/>
      <c r="N283" s="56"/>
      <c r="P283" s="54" t="s">
        <v>3100</v>
      </c>
      <c r="Q283" s="54" t="s">
        <v>2775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2669</v>
      </c>
      <c r="J284" s="31" t="str">
        <f t="shared" si="25"/>
        <v>411.250 - Эмаль аэрозольная</v>
      </c>
      <c r="M284" s="56"/>
      <c r="N284" s="56"/>
      <c r="P284" s="54" t="s">
        <v>3089</v>
      </c>
      <c r="Q284" s="54" t="s">
        <v>2786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2668</v>
      </c>
      <c r="J285" s="31" t="str">
        <f t="shared" si="25"/>
        <v>411.260 - Канифоль.</v>
      </c>
      <c r="M285" s="56"/>
      <c r="N285" s="56"/>
      <c r="P285" s="54" t="s">
        <v>3099</v>
      </c>
      <c r="Q285" s="54" t="s">
        <v>2776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2667</v>
      </c>
      <c r="J286" s="31" t="str">
        <f t="shared" si="25"/>
        <v>411.270 - Эмаль полупроводящая</v>
      </c>
      <c r="M286" s="56"/>
      <c r="N286" s="56"/>
      <c r="P286" s="54" t="s">
        <v>3112</v>
      </c>
      <c r="Q286" s="54" t="s">
        <v>2763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2666</v>
      </c>
      <c r="J287" s="31" t="str">
        <f t="shared" si="25"/>
        <v>411.280 - Клеи.</v>
      </c>
      <c r="M287" s="56"/>
      <c r="N287" s="56"/>
      <c r="P287" s="54" t="s">
        <v>3118</v>
      </c>
      <c r="Q287" s="54" t="s">
        <v>2757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2665</v>
      </c>
      <c r="J288" s="31" t="str">
        <f t="shared" si="25"/>
        <v>411.290 - Химич.стойкие ЛКМ</v>
      </c>
      <c r="M288" s="56"/>
      <c r="N288" s="56"/>
      <c r="P288" s="54" t="s">
        <v>3102</v>
      </c>
      <c r="Q288" s="54" t="s">
        <v>2773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2664</v>
      </c>
      <c r="J289" s="31" t="str">
        <f t="shared" si="25"/>
        <v>411.300 - Эмаль эпоксидная для ленты стальной упаковочной.</v>
      </c>
      <c r="M289" s="56"/>
      <c r="N289" s="56"/>
      <c r="P289" s="54" t="s">
        <v>3096</v>
      </c>
      <c r="Q289" s="54" t="s">
        <v>2779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2663</v>
      </c>
      <c r="J290" s="31" t="str">
        <f t="shared" si="25"/>
        <v>411.310 - Эмаль алкидно-уретановая.</v>
      </c>
      <c r="M290" s="56"/>
      <c r="N290" s="56"/>
      <c r="P290" s="54" t="s">
        <v>3091</v>
      </c>
      <c r="Q290" s="54" t="s">
        <v>2784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2662</v>
      </c>
      <c r="J291" s="31" t="str">
        <f t="shared" si="25"/>
        <v>411.320 - Покрытие антипригарное.</v>
      </c>
      <c r="M291" s="56"/>
      <c r="N291" s="56"/>
      <c r="P291" s="54" t="s">
        <v>3090</v>
      </c>
      <c r="Q291" s="54" t="s">
        <v>2785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2661</v>
      </c>
      <c r="J292" s="31" t="str">
        <f t="shared" si="25"/>
        <v>411.330 - Композиция антикоррозийная.</v>
      </c>
      <c r="M292" s="56"/>
      <c r="N292" s="56"/>
      <c r="P292" s="54" t="s">
        <v>2967</v>
      </c>
      <c r="Q292" s="54" t="s">
        <v>2919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2660</v>
      </c>
      <c r="J293" s="31" t="str">
        <f t="shared" si="25"/>
        <v>411.340 - Дибутилфталат.</v>
      </c>
      <c r="M293" s="56"/>
      <c r="N293" s="56"/>
      <c r="P293" s="54" t="s">
        <v>3120</v>
      </c>
      <c r="Q293" s="54" t="s">
        <v>2755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2659</v>
      </c>
      <c r="J294" s="31" t="str">
        <f t="shared" si="25"/>
        <v>411.350 - Пигменты.</v>
      </c>
      <c r="M294" s="56"/>
      <c r="N294" s="56"/>
      <c r="P294" s="54" t="s">
        <v>2962</v>
      </c>
      <c r="Q294" s="54" t="s">
        <v>2924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2658</v>
      </c>
      <c r="J295" s="31" t="str">
        <f t="shared" si="25"/>
        <v>411.360 - Лаки</v>
      </c>
      <c r="M295" s="56"/>
      <c r="N295" s="56"/>
      <c r="P295" s="54" t="s">
        <v>3225</v>
      </c>
      <c r="Q295" s="54" t="s">
        <v>2649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2657</v>
      </c>
      <c r="J296" s="31" t="str">
        <f t="shared" si="25"/>
        <v>411.370 -  Кисти малярные, валики и др.</v>
      </c>
      <c r="M296" s="56"/>
      <c r="N296" s="56"/>
      <c r="P296" s="54" t="s">
        <v>3601</v>
      </c>
      <c r="Q296" s="54" t="s">
        <v>2264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2656</v>
      </c>
      <c r="J297" s="31" t="str">
        <f t="shared" si="25"/>
        <v>411.380 - Разбавители для агрегата полимерных покрытий</v>
      </c>
      <c r="M297" s="56"/>
      <c r="N297" s="56"/>
      <c r="P297" s="54" t="s">
        <v>3375</v>
      </c>
      <c r="Q297" s="54" t="s">
        <v>2485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2655</v>
      </c>
      <c r="J298" s="31" t="str">
        <f t="shared" si="25"/>
        <v>411.390 - Растворители для агрегата полимерных покрытий</v>
      </c>
      <c r="M298" s="56"/>
      <c r="N298" s="56"/>
      <c r="P298" s="54" t="s">
        <v>3373</v>
      </c>
      <c r="Q298" s="54" t="s">
        <v>2487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2654</v>
      </c>
      <c r="J299" s="31" t="str">
        <f t="shared" si="25"/>
        <v>411.400 - ЛКМ с элементами ПЭПа</v>
      </c>
      <c r="M299" s="56"/>
      <c r="N299" s="56"/>
      <c r="P299" s="54" t="s">
        <v>3372</v>
      </c>
      <c r="Q299" s="54" t="s">
        <v>2488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2653</v>
      </c>
      <c r="J300" s="31" t="str">
        <f t="shared" si="25"/>
        <v>411.410 - Каучук диметилсилоксановый (СИНЭЛ).</v>
      </c>
      <c r="M300" s="56"/>
      <c r="N300" s="56"/>
      <c r="P300" s="54" t="s">
        <v>3369</v>
      </c>
      <c r="Q300" s="54" t="s">
        <v>2491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2652</v>
      </c>
      <c r="J301" s="31" t="str">
        <f t="shared" si="25"/>
        <v>411.420 - Колер.</v>
      </c>
      <c r="M301" s="56"/>
      <c r="N301" s="56"/>
      <c r="P301" s="54" t="s">
        <v>3371</v>
      </c>
      <c r="Q301" s="54" t="s">
        <v>2489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2651</v>
      </c>
      <c r="J302" s="31" t="str">
        <f t="shared" si="25"/>
        <v>411.430 - Дисперсия ПВА.</v>
      </c>
      <c r="M302" s="56"/>
      <c r="N302" s="56"/>
      <c r="P302" s="54" t="s">
        <v>3712</v>
      </c>
      <c r="Q302" s="54" t="s">
        <v>2589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2650</v>
      </c>
      <c r="J303" s="31" t="str">
        <f t="shared" si="25"/>
        <v>411.440 - Огнестойкие покрытия</v>
      </c>
      <c r="M303" s="56"/>
      <c r="N303" s="56"/>
      <c r="P303" s="54" t="s">
        <v>3085</v>
      </c>
      <c r="Q303" s="54" t="s">
        <v>2790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2649</v>
      </c>
      <c r="J304" s="31" t="str">
        <f t="shared" si="25"/>
        <v>411.450 - Мастика.</v>
      </c>
      <c r="M304" s="56"/>
      <c r="N304" s="56"/>
      <c r="P304" s="54" t="s">
        <v>3353</v>
      </c>
      <c r="Q304" s="54" t="s">
        <v>2512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2648</v>
      </c>
      <c r="J305" s="31" t="str">
        <f t="shared" si="25"/>
        <v>411.460 - Пена монтажная.</v>
      </c>
      <c r="M305" s="56"/>
      <c r="N305" s="56"/>
      <c r="P305" s="54" t="s">
        <v>3075</v>
      </c>
      <c r="Q305" s="54" t="s">
        <v>2801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2647</v>
      </c>
      <c r="J306" s="31" t="str">
        <f t="shared" si="25"/>
        <v>411.470 - Противопожарные ЛКМ.</v>
      </c>
      <c r="M306" s="56"/>
      <c r="N306" s="56"/>
      <c r="P306" s="54" t="s">
        <v>3391</v>
      </c>
      <c r="Q306" s="54" t="s">
        <v>2468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2646</v>
      </c>
      <c r="J307" s="31" t="str">
        <f t="shared" si="25"/>
        <v>411.480 - Пропитка трансформаторов.</v>
      </c>
      <c r="M307" s="56"/>
      <c r="N307" s="56"/>
      <c r="P307" s="54" t="s">
        <v>3171</v>
      </c>
      <c r="Q307" s="54" t="s">
        <v>2701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2645</v>
      </c>
      <c r="J308" s="31" t="str">
        <f t="shared" si="25"/>
        <v>411.490 - Краска водоэмульсионная.</v>
      </c>
      <c r="M308" s="56"/>
      <c r="N308" s="56"/>
      <c r="P308" s="54" t="s">
        <v>3621</v>
      </c>
      <c r="Q308" s="54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2644</v>
      </c>
      <c r="J309" s="31" t="str">
        <f t="shared" si="25"/>
        <v>411.500 - Расходные материалы для маркировки слябов ЭСПЦ.</v>
      </c>
      <c r="M309" s="56"/>
      <c r="N309" s="56"/>
      <c r="P309" s="54" t="s">
        <v>3277</v>
      </c>
      <c r="Q309" s="54" t="s">
        <v>2594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2643</v>
      </c>
      <c r="J310" s="31" t="str">
        <f t="shared" si="25"/>
        <v>411.510 - Фильтрующие элементы.</v>
      </c>
      <c r="M310" s="56"/>
      <c r="N310" s="56"/>
      <c r="P310" s="54" t="s">
        <v>3333</v>
      </c>
      <c r="Q310" s="54" t="s">
        <v>2532</v>
      </c>
    </row>
    <row r="311" spans="4:17" ht="15" x14ac:dyDescent="0.25">
      <c r="D311" s="34">
        <v>412</v>
      </c>
      <c r="E311" s="28" t="s">
        <v>2642</v>
      </c>
      <c r="F311" s="29" t="str">
        <f>D311&amp;" - "&amp;E311</f>
        <v>412 - Химматериалы и инвентарь</v>
      </c>
      <c r="M311" s="56"/>
      <c r="N311" s="56"/>
      <c r="P311" s="54" t="s">
        <v>3334</v>
      </c>
      <c r="Q311" s="54" t="s">
        <v>2531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2641</v>
      </c>
      <c r="J312" s="31" t="str">
        <f t="shared" ref="J312:J342" si="27">H312&amp;" - "&amp;I312</f>
        <v>412.110 - Государственные стандартные образцы(химия)</v>
      </c>
      <c r="M312" s="56"/>
      <c r="N312" s="56"/>
      <c r="P312" s="54" t="s">
        <v>3691</v>
      </c>
      <c r="Q312" s="54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2640</v>
      </c>
      <c r="J313" s="31" t="str">
        <f t="shared" si="27"/>
        <v>412.120 - Трубки измерительные</v>
      </c>
      <c r="M313" s="56"/>
      <c r="N313" s="56"/>
      <c r="P313" s="54" t="s">
        <v>3328</v>
      </c>
      <c r="Q313" s="54" t="s">
        <v>2539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2639</v>
      </c>
      <c r="J314" s="31" t="str">
        <f t="shared" si="27"/>
        <v>412.130 - Технические химматериалы</v>
      </c>
      <c r="M314" s="56"/>
      <c r="N314" s="56"/>
      <c r="P314" s="54" t="s">
        <v>3239</v>
      </c>
      <c r="Q314" s="54" t="s">
        <v>2634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2638</v>
      </c>
      <c r="J315" s="31" t="str">
        <f t="shared" si="27"/>
        <v>412.140 - Кислоты</v>
      </c>
      <c r="M315" s="56"/>
      <c r="N315" s="56"/>
      <c r="P315" s="54" t="s">
        <v>3411</v>
      </c>
      <c r="Q315" s="54" t="s">
        <v>2445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2637</v>
      </c>
      <c r="J316" s="31" t="str">
        <f t="shared" si="27"/>
        <v>412.150 - Железный купорос</v>
      </c>
      <c r="M316" s="56"/>
      <c r="N316" s="56"/>
      <c r="P316" s="54" t="s">
        <v>3262</v>
      </c>
      <c r="Q316" s="54" t="s">
        <v>2611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2636</v>
      </c>
      <c r="J317" s="31" t="str">
        <f t="shared" si="27"/>
        <v>412.160 - Контакт КУПР</v>
      </c>
      <c r="M317" s="56"/>
      <c r="N317" s="56"/>
      <c r="P317" s="54" t="s">
        <v>3284</v>
      </c>
      <c r="Q317" s="54" t="s">
        <v>2585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2635</v>
      </c>
      <c r="J318" s="31" t="str">
        <f t="shared" si="27"/>
        <v>412.170 - Растворы для флюсования</v>
      </c>
      <c r="M318" s="56"/>
      <c r="N318" s="56"/>
      <c r="P318" s="54" t="s">
        <v>3187</v>
      </c>
      <c r="Q318" s="54" t="s">
        <v>2686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2634</v>
      </c>
      <c r="J319" s="31" t="str">
        <f t="shared" si="27"/>
        <v>412.180 - Моноэтиленгликоль</v>
      </c>
      <c r="M319" s="56"/>
      <c r="N319" s="56"/>
      <c r="P319" s="54" t="s">
        <v>3163</v>
      </c>
      <c r="Q319" s="54" t="s">
        <v>2710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2633</v>
      </c>
      <c r="J320" s="31" t="str">
        <f t="shared" si="27"/>
        <v>412.190 - Бихромат натрия</v>
      </c>
      <c r="M320" s="56"/>
      <c r="N320" s="56"/>
      <c r="P320" s="54" t="s">
        <v>3488</v>
      </c>
      <c r="Q320" s="54" t="s">
        <v>2372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2632</v>
      </c>
      <c r="J321" s="31" t="str">
        <f t="shared" si="27"/>
        <v>412.200 - Сульфоуголь</v>
      </c>
      <c r="M321" s="56"/>
      <c r="N321" s="56"/>
      <c r="P321" s="54" t="s">
        <v>3622</v>
      </c>
      <c r="Q321" s="54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2631</v>
      </c>
      <c r="J322" s="31" t="str">
        <f t="shared" si="27"/>
        <v>412.210 - Натрий едкий</v>
      </c>
      <c r="M322" s="56"/>
      <c r="N322" s="56"/>
      <c r="P322" s="54" t="s">
        <v>3265</v>
      </c>
      <c r="Q322" s="54" t="s">
        <v>2607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2630</v>
      </c>
      <c r="J323" s="31" t="str">
        <f t="shared" si="27"/>
        <v>412.220 - Селитра калиевая.</v>
      </c>
      <c r="M323" s="56"/>
      <c r="N323" s="56"/>
      <c r="P323" s="54" t="s">
        <v>3515</v>
      </c>
      <c r="Q323" s="54" t="s">
        <v>2345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2629</v>
      </c>
      <c r="J324" s="31" t="str">
        <f t="shared" si="27"/>
        <v>412.230 - Сульфат натрия</v>
      </c>
      <c r="M324" s="56"/>
      <c r="N324" s="56"/>
      <c r="P324" s="54" t="s">
        <v>3242</v>
      </c>
      <c r="Q324" s="54" t="s">
        <v>2631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2628</v>
      </c>
      <c r="J325" s="31" t="str">
        <f t="shared" si="27"/>
        <v>412.240 - Клеи,герметики, смолы, отвердители</v>
      </c>
      <c r="M325" s="56"/>
      <c r="N325" s="56"/>
      <c r="P325" s="54" t="s">
        <v>3293</v>
      </c>
      <c r="Q325" s="54" t="s">
        <v>2575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2627</v>
      </c>
      <c r="J326" s="31" t="str">
        <f t="shared" si="27"/>
        <v>412.250 - Газы</v>
      </c>
      <c r="M326" s="56"/>
      <c r="N326" s="56"/>
      <c r="P326" s="54" t="s">
        <v>3710</v>
      </c>
      <c r="Q326" s="54" t="s">
        <v>2901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2626</v>
      </c>
      <c r="J327" s="31" t="str">
        <f t="shared" si="27"/>
        <v>412.260 - Спирт</v>
      </c>
      <c r="M327" s="56"/>
      <c r="N327" s="56"/>
      <c r="P327" s="54" t="s">
        <v>3585</v>
      </c>
      <c r="Q327" s="54" t="s">
        <v>2281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2625</v>
      </c>
      <c r="J328" s="31" t="str">
        <f t="shared" si="27"/>
        <v>412.270 - Реагенты</v>
      </c>
      <c r="M328" s="56"/>
      <c r="N328" s="56"/>
      <c r="P328" s="54" t="s">
        <v>3109</v>
      </c>
      <c r="Q328" s="54" t="s">
        <v>2766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2624</v>
      </c>
      <c r="J329" s="31" t="str">
        <f t="shared" si="27"/>
        <v>412.280 - Фильтра, бумага фильтровальная</v>
      </c>
      <c r="M329" s="56"/>
      <c r="N329" s="56"/>
      <c r="P329" s="54" t="s">
        <v>3406</v>
      </c>
      <c r="Q329" s="54" t="s">
        <v>2451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2623</v>
      </c>
      <c r="J330" s="31" t="str">
        <f t="shared" si="27"/>
        <v>412.290 - Концентрат датолитовый</v>
      </c>
      <c r="M330" s="56"/>
      <c r="N330" s="56"/>
      <c r="P330" s="54" t="s">
        <v>3432</v>
      </c>
      <c r="Q330" s="54" t="s">
        <v>2424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2622</v>
      </c>
      <c r="J331" s="31" t="str">
        <f t="shared" si="27"/>
        <v>412.300 - Химреактивы для лабораторных исследований</v>
      </c>
      <c r="M331" s="56"/>
      <c r="N331" s="56"/>
      <c r="P331" s="54" t="s">
        <v>3623</v>
      </c>
      <c r="Q331" s="54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2621</v>
      </c>
      <c r="J332" s="31" t="str">
        <f t="shared" si="27"/>
        <v>412.310 - Индикаторы лабораторные</v>
      </c>
      <c r="M332" s="56"/>
      <c r="N332" s="56"/>
      <c r="P332" s="54" t="s">
        <v>3679</v>
      </c>
      <c r="Q332" s="54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2620</v>
      </c>
      <c r="J333" s="31" t="str">
        <f t="shared" si="27"/>
        <v>412.320 - Средства дезинфекции</v>
      </c>
      <c r="M333" s="56"/>
      <c r="N333" s="56"/>
      <c r="P333" s="54" t="s">
        <v>2963</v>
      </c>
      <c r="Q333" s="54" t="s">
        <v>2923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2619</v>
      </c>
      <c r="J334" s="31" t="str">
        <f t="shared" si="27"/>
        <v>412.330 - Стандартные титры</v>
      </c>
      <c r="M334" s="56"/>
      <c r="N334" s="56"/>
      <c r="P334" s="54" t="s">
        <v>3489</v>
      </c>
      <c r="Q334" s="54" t="s">
        <v>2371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2618</v>
      </c>
      <c r="J335" s="31" t="str">
        <f t="shared" si="27"/>
        <v>412.340 - Фосфотирующие концентраты</v>
      </c>
      <c r="M335" s="56"/>
      <c r="N335" s="56"/>
      <c r="P335" s="54" t="s">
        <v>3344</v>
      </c>
      <c r="Q335" s="54" t="s">
        <v>2520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2617</v>
      </c>
      <c r="J336" s="31" t="str">
        <f t="shared" si="27"/>
        <v>412.350 - Пеногасители</v>
      </c>
      <c r="M336" s="56"/>
      <c r="N336" s="56"/>
      <c r="P336" s="54" t="s">
        <v>3624</v>
      </c>
      <c r="Q336" s="54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2616</v>
      </c>
      <c r="J337" s="31" t="str">
        <f t="shared" si="27"/>
        <v>412.360 - Лабораторная посуда и инвентарь</v>
      </c>
      <c r="M337" s="56"/>
      <c r="N337" s="56"/>
      <c r="P337" s="54" t="s">
        <v>3688</v>
      </c>
      <c r="Q337" s="54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2615</v>
      </c>
      <c r="J338" s="31" t="str">
        <f t="shared" si="27"/>
        <v>412.370 - Алмазные смазки</v>
      </c>
      <c r="M338" s="56"/>
      <c r="N338" s="56"/>
      <c r="P338" s="54" t="s">
        <v>3625</v>
      </c>
      <c r="Q338" s="54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2614</v>
      </c>
      <c r="J339" s="31" t="str">
        <f t="shared" si="27"/>
        <v>412.380 - Электролиты</v>
      </c>
      <c r="M339" s="56"/>
      <c r="N339" s="56"/>
      <c r="P339" s="54" t="s">
        <v>3474</v>
      </c>
      <c r="Q339" s="54" t="s">
        <v>2382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2613</v>
      </c>
      <c r="J340" s="31" t="str">
        <f t="shared" si="27"/>
        <v>412.390 - Электроизоляционные, уплотнительные материалы</v>
      </c>
      <c r="M340" s="56"/>
      <c r="N340" s="56"/>
      <c r="P340" s="54" t="s">
        <v>3475</v>
      </c>
      <c r="Q340" s="54" t="s">
        <v>2381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2612</v>
      </c>
      <c r="J341" s="31" t="str">
        <f t="shared" si="27"/>
        <v>412.400 - Пластмассовые изделия, пленки,ткани</v>
      </c>
      <c r="M341" s="56"/>
      <c r="N341" s="56"/>
      <c r="P341" s="54" t="s">
        <v>3661</v>
      </c>
      <c r="Q341" s="54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2611</v>
      </c>
      <c r="J342" s="31" t="str">
        <f t="shared" si="27"/>
        <v>412.410 - Моющие средства</v>
      </c>
      <c r="M342" s="56"/>
      <c r="N342" s="56"/>
      <c r="P342" s="54" t="s">
        <v>3609</v>
      </c>
      <c r="Q342" s="54" t="s">
        <v>2257</v>
      </c>
    </row>
    <row r="343" spans="4:17" ht="15" x14ac:dyDescent="0.25">
      <c r="D343" s="34">
        <v>413</v>
      </c>
      <c r="E343" s="28" t="s">
        <v>2610</v>
      </c>
      <c r="F343" s="29" t="str">
        <f>D343&amp;" - "&amp;E343</f>
        <v>413 - Рекламная продукция</v>
      </c>
      <c r="M343" s="56"/>
      <c r="N343" s="56"/>
      <c r="P343" s="54" t="s">
        <v>3626</v>
      </c>
      <c r="Q343" s="54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2609</v>
      </c>
      <c r="J344" s="31" t="str">
        <f>H344&amp;" - "&amp;I344</f>
        <v>413.110 - Полиграфическая продукция</v>
      </c>
      <c r="M344" s="56"/>
      <c r="N344" s="56"/>
      <c r="P344" s="54" t="s">
        <v>3224</v>
      </c>
      <c r="Q344" s="54" t="s">
        <v>2650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2608</v>
      </c>
      <c r="J345" s="31" t="str">
        <f>H345&amp;" - "&amp;I345</f>
        <v>413.120 - Сувенирная продукция</v>
      </c>
      <c r="M345" s="56"/>
      <c r="N345" s="56"/>
      <c r="P345" s="54" t="s">
        <v>3564</v>
      </c>
      <c r="Q345" s="54" t="s">
        <v>2302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2607</v>
      </c>
      <c r="J346" s="31" t="str">
        <f>H346&amp;" - "&amp;I346</f>
        <v>413.130 - Наружная реклама</v>
      </c>
      <c r="M346" s="56"/>
      <c r="N346" s="56"/>
      <c r="P346" s="54" t="s">
        <v>3571</v>
      </c>
      <c r="Q346" s="54" t="s">
        <v>2295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2606</v>
      </c>
      <c r="J347" s="31" t="str">
        <f>H347&amp;" - "&amp;I347</f>
        <v>413.140 - Участие в выставочных мероприятиях</v>
      </c>
      <c r="M347" s="56"/>
      <c r="N347" s="56"/>
      <c r="P347" s="54" t="s">
        <v>3563</v>
      </c>
      <c r="Q347" s="54" t="s">
        <v>2303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2605</v>
      </c>
      <c r="J348" s="31" t="str">
        <f>H348&amp;" - "&amp;I348</f>
        <v>413.150 - Реклама в СМИ</v>
      </c>
      <c r="M348" s="56"/>
      <c r="N348" s="56"/>
      <c r="P348" s="54" t="s">
        <v>3398</v>
      </c>
      <c r="Q348" s="54" t="s">
        <v>2461</v>
      </c>
    </row>
    <row r="349" spans="4:17" ht="15" x14ac:dyDescent="0.25">
      <c r="D349" s="34">
        <v>414</v>
      </c>
      <c r="E349" s="28" t="s">
        <v>2604</v>
      </c>
      <c r="F349" s="29" t="str">
        <f>D349&amp;" - "&amp;E349</f>
        <v>414 - Хозтовары,культтовары</v>
      </c>
      <c r="M349" s="56"/>
      <c r="N349" s="56"/>
      <c r="P349" s="54" t="s">
        <v>3200</v>
      </c>
      <c r="Q349" s="54" t="s">
        <v>2674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2603</v>
      </c>
      <c r="J350" s="31" t="str">
        <f t="shared" ref="J350:J363" si="29">H350&amp;" - "&amp;I350</f>
        <v>414.110 - Культтовары</v>
      </c>
      <c r="M350" s="56"/>
      <c r="N350" s="56"/>
      <c r="P350" s="54" t="s">
        <v>3433</v>
      </c>
      <c r="Q350" s="54" t="s">
        <v>2423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2602</v>
      </c>
      <c r="J351" s="31" t="str">
        <f t="shared" si="29"/>
        <v>414.120 - Волокнистые</v>
      </c>
      <c r="M351" s="56"/>
      <c r="N351" s="56"/>
      <c r="P351" s="54" t="s">
        <v>3676</v>
      </c>
      <c r="Q351" s="54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2601</v>
      </c>
      <c r="J352" s="31" t="str">
        <f t="shared" si="29"/>
        <v>414.130 - Текстиль</v>
      </c>
      <c r="M352" s="56"/>
      <c r="N352" s="56"/>
      <c r="P352" s="54" t="s">
        <v>3627</v>
      </c>
      <c r="Q352" s="54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2600</v>
      </c>
      <c r="J353" s="31" t="str">
        <f t="shared" si="29"/>
        <v>414.140 - Посуда</v>
      </c>
      <c r="M353" s="56"/>
      <c r="N353" s="56"/>
      <c r="P353" s="54" t="s">
        <v>3697</v>
      </c>
      <c r="Q353" s="54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2599</v>
      </c>
      <c r="J354" s="31" t="str">
        <f t="shared" si="29"/>
        <v>414.150 - Изделия хозяйственно-бытовые</v>
      </c>
      <c r="M354" s="56"/>
      <c r="N354" s="56"/>
      <c r="P354" s="54" t="s">
        <v>3572</v>
      </c>
      <c r="Q354" s="54" t="s">
        <v>2294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2598</v>
      </c>
      <c r="J355" s="31" t="str">
        <f t="shared" si="29"/>
        <v>414.160 - Изделия санитарно-гигиенические</v>
      </c>
      <c r="M355" s="56"/>
      <c r="N355" s="56"/>
      <c r="P355" s="54" t="s">
        <v>3490</v>
      </c>
      <c r="Q355" s="54" t="s">
        <v>2370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2597</v>
      </c>
      <c r="J356" s="31" t="str">
        <f t="shared" si="29"/>
        <v>414.170 - Инвентарь хозяйственный</v>
      </c>
      <c r="M356" s="56"/>
      <c r="N356" s="56"/>
      <c r="P356" s="54" t="s">
        <v>3458</v>
      </c>
      <c r="Q356" s="54" t="s">
        <v>2399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2596</v>
      </c>
      <c r="J357" s="31" t="str">
        <f t="shared" si="29"/>
        <v>414.180 - Цветы, насаждения, рассадочный материал</v>
      </c>
      <c r="M357" s="56"/>
      <c r="N357" s="56"/>
      <c r="P357" s="54" t="s">
        <v>3468</v>
      </c>
      <c r="Q357" s="54" t="s">
        <v>2388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2595</v>
      </c>
      <c r="J358" s="31" t="str">
        <f t="shared" si="29"/>
        <v>414.190 - Химия бытовая</v>
      </c>
      <c r="M358" s="56"/>
      <c r="N358" s="56"/>
      <c r="P358" s="54" t="s">
        <v>3421</v>
      </c>
      <c r="Q358" s="54" t="s">
        <v>2435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2594</v>
      </c>
      <c r="J359" s="31" t="str">
        <f t="shared" si="29"/>
        <v>414.200 - Мешки хозяйственные</v>
      </c>
      <c r="M359" s="56"/>
      <c r="N359" s="56"/>
      <c r="P359" s="54" t="s">
        <v>3042</v>
      </c>
      <c r="Q359" s="54" t="s">
        <v>2837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2593</v>
      </c>
      <c r="J360" s="31" t="str">
        <f t="shared" si="29"/>
        <v>414.210 - Семена, рассада, цветы</v>
      </c>
      <c r="M360" s="56"/>
      <c r="N360" s="56"/>
      <c r="P360" s="54" t="s">
        <v>3043</v>
      </c>
      <c r="Q360" s="54" t="s">
        <v>2836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2592</v>
      </c>
      <c r="J361" s="31" t="str">
        <f t="shared" si="29"/>
        <v>414.220 - Удобрения</v>
      </c>
      <c r="M361" s="56"/>
      <c r="N361" s="56"/>
      <c r="P361" s="54" t="s">
        <v>3482</v>
      </c>
      <c r="Q361" s="54" t="s">
        <v>2376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2591</v>
      </c>
      <c r="J362" s="31" t="str">
        <f t="shared" si="29"/>
        <v>414.230 - Деревья,кустарники</v>
      </c>
      <c r="M362" s="56"/>
      <c r="N362" s="56"/>
      <c r="P362" s="54" t="s">
        <v>3345</v>
      </c>
      <c r="Q362" s="54" t="s">
        <v>2519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2590</v>
      </c>
      <c r="J363" s="31" t="str">
        <f t="shared" si="29"/>
        <v>414.240 - Инвентарь спортивный и принадлежности</v>
      </c>
      <c r="M363" s="56"/>
      <c r="N363" s="56"/>
      <c r="P363" s="54" t="s">
        <v>3186</v>
      </c>
      <c r="Q363" s="54" t="s">
        <v>2687</v>
      </c>
    </row>
    <row r="364" spans="4:17" ht="15" x14ac:dyDescent="0.25">
      <c r="D364" s="34">
        <v>415</v>
      </c>
      <c r="E364" s="28" t="s">
        <v>2589</v>
      </c>
      <c r="F364" s="29" t="str">
        <f>D364&amp;" - "&amp;E364</f>
        <v>415 - Медикаменты</v>
      </c>
      <c r="J364" s="31" t="s">
        <v>2944</v>
      </c>
      <c r="M364" s="56"/>
      <c r="N364" s="56"/>
      <c r="P364" s="54" t="s">
        <v>3689</v>
      </c>
      <c r="Q364" s="54" t="s">
        <v>2176</v>
      </c>
    </row>
    <row r="365" spans="4:17" ht="15" x14ac:dyDescent="0.25">
      <c r="D365" s="34">
        <v>416</v>
      </c>
      <c r="E365" s="28" t="s">
        <v>2588</v>
      </c>
      <c r="F365" s="29" t="str">
        <f>D365&amp;" - "&amp;E365</f>
        <v>416 - Пищевые продукты</v>
      </c>
      <c r="J365" s="31" t="s">
        <v>2945</v>
      </c>
      <c r="M365" s="56"/>
      <c r="N365" s="56"/>
      <c r="P365" s="54" t="s">
        <v>3299</v>
      </c>
      <c r="Q365" s="54" t="s">
        <v>2569</v>
      </c>
    </row>
    <row r="366" spans="4:17" ht="15" x14ac:dyDescent="0.25">
      <c r="D366" s="34">
        <v>417</v>
      </c>
      <c r="E366" s="28" t="s">
        <v>2587</v>
      </c>
      <c r="F366" s="29" t="str">
        <f>D366&amp;" - "&amp;E366</f>
        <v>417 - Технические ткани и мягкий инвентарь</v>
      </c>
      <c r="J366" s="31"/>
      <c r="M366" s="56"/>
      <c r="N366" s="56"/>
      <c r="P366" s="54" t="s">
        <v>3226</v>
      </c>
      <c r="Q366" s="54" t="s">
        <v>2648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2587</v>
      </c>
      <c r="J367" s="31" t="str">
        <f>H367&amp;" - "&amp;I367</f>
        <v>417.110 - Технические ткани и мягкий инвентарь</v>
      </c>
      <c r="M367" s="56"/>
      <c r="N367" s="56"/>
      <c r="P367" s="54" t="s">
        <v>3256</v>
      </c>
      <c r="Q367" s="54" t="s">
        <v>2617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2586</v>
      </c>
      <c r="J368" s="31" t="str">
        <f>H368&amp;" - "&amp;I368</f>
        <v>417.120 - Ткани технические</v>
      </c>
      <c r="M368" s="56"/>
      <c r="N368" s="56"/>
      <c r="P368" s="54" t="s">
        <v>3110</v>
      </c>
      <c r="Q368" s="54" t="s">
        <v>2765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2585</v>
      </c>
      <c r="J369" s="31" t="str">
        <f>H369&amp;" - "&amp;I369</f>
        <v>417.130 - Мягкий инвентарь</v>
      </c>
      <c r="M369" s="56"/>
      <c r="N369" s="56"/>
      <c r="P369" s="54" t="s">
        <v>3324</v>
      </c>
      <c r="Q369" s="54" t="s">
        <v>2543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2584</v>
      </c>
      <c r="J370" s="31" t="str">
        <f>H370&amp;" - "&amp;I370</f>
        <v>417.140 - Рукава фильтровальные</v>
      </c>
      <c r="M370" s="56"/>
      <c r="N370" s="56"/>
      <c r="P370" s="54" t="s">
        <v>3420</v>
      </c>
      <c r="Q370" s="54" t="s">
        <v>2436</v>
      </c>
    </row>
    <row r="371" spans="4:17" ht="15" x14ac:dyDescent="0.25">
      <c r="D371" s="34">
        <v>418</v>
      </c>
      <c r="E371" s="28" t="s">
        <v>2583</v>
      </c>
      <c r="F371" s="29" t="str">
        <f>D371&amp;" - "&amp;E371</f>
        <v>418 - Электро-изоляц. материалы</v>
      </c>
      <c r="M371" s="56"/>
      <c r="N371" s="56"/>
      <c r="P371" s="54" t="s">
        <v>3424</v>
      </c>
      <c r="Q371" s="54" t="s">
        <v>2432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2582</v>
      </c>
      <c r="J372" s="31" t="str">
        <f>H372&amp;" - "&amp;I372</f>
        <v>418.110 - Электро-изоляц. материлы.Изляторы для ЛЭП</v>
      </c>
      <c r="M372" s="56"/>
      <c r="N372" s="56"/>
      <c r="P372" s="54" t="s">
        <v>3681</v>
      </c>
      <c r="Q372" s="54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2581</v>
      </c>
      <c r="J373" s="31" t="str">
        <f>H373&amp;" - "&amp;I373</f>
        <v>418.120 - Изоляторы полимерные</v>
      </c>
      <c r="M373" s="56"/>
      <c r="N373" s="56"/>
      <c r="P373" s="54" t="s">
        <v>3331</v>
      </c>
      <c r="Q373" s="54" t="s">
        <v>2534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6"/>
      <c r="N374" s="56"/>
      <c r="P374" s="54" t="s">
        <v>3325</v>
      </c>
      <c r="Q374" s="54" t="s">
        <v>2542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2580</v>
      </c>
      <c r="J375" s="31" t="str">
        <f>H375&amp;" - "&amp;I375</f>
        <v>418.140 - Трубки,шланги пластиковые</v>
      </c>
      <c r="M375" s="56"/>
      <c r="N375" s="56"/>
      <c r="P375" s="54" t="s">
        <v>3385</v>
      </c>
      <c r="Q375" s="54" t="s">
        <v>2474</v>
      </c>
    </row>
    <row r="376" spans="4:17" ht="15" x14ac:dyDescent="0.25">
      <c r="D376" s="34">
        <v>419</v>
      </c>
      <c r="E376" s="28" t="s">
        <v>2579</v>
      </c>
      <c r="F376" s="29" t="str">
        <f>D376&amp;" - "&amp;E376</f>
        <v>419 - Спецодежда и СИЗ</v>
      </c>
      <c r="M376" s="56"/>
      <c r="N376" s="56"/>
      <c r="P376" s="54" t="s">
        <v>3119</v>
      </c>
      <c r="Q376" s="54" t="s">
        <v>2756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2578</v>
      </c>
      <c r="J377" s="31" t="str">
        <f t="shared" ref="J377:J387" si="31">H377&amp;" - "&amp;I377</f>
        <v>419.110 - Спецодежда</v>
      </c>
      <c r="M377" s="56"/>
      <c r="N377" s="56"/>
      <c r="P377" s="54" t="s">
        <v>3555</v>
      </c>
      <c r="Q377" s="54" t="s">
        <v>2312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2577</v>
      </c>
      <c r="J378" s="31" t="str">
        <f t="shared" si="31"/>
        <v>419.120 - Спецобувь</v>
      </c>
      <c r="M378" s="56"/>
      <c r="N378" s="56"/>
      <c r="P378" s="54" t="s">
        <v>3215</v>
      </c>
      <c r="Q378" s="54" t="s">
        <v>2659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2576</v>
      </c>
      <c r="J379" s="31" t="str">
        <f t="shared" si="31"/>
        <v>419.130 - Рукавицы, перчатки</v>
      </c>
      <c r="M379" s="56"/>
      <c r="N379" s="56"/>
      <c r="P379" s="54" t="s">
        <v>3126</v>
      </c>
      <c r="Q379" s="54" t="s">
        <v>2748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2575</v>
      </c>
      <c r="J380" s="31" t="str">
        <f t="shared" si="31"/>
        <v>419.140 - Наушники</v>
      </c>
      <c r="M380" s="56"/>
      <c r="N380" s="56"/>
      <c r="P380" s="54" t="s">
        <v>3628</v>
      </c>
      <c r="Q380" s="54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2574</v>
      </c>
      <c r="J381" s="31" t="str">
        <f t="shared" si="31"/>
        <v>419.150 - Средства защиты органов дыхания</v>
      </c>
      <c r="M381" s="56"/>
      <c r="N381" s="56"/>
      <c r="P381" s="54" t="s">
        <v>3434</v>
      </c>
      <c r="Q381" s="54" t="s">
        <v>2422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2573</v>
      </c>
      <c r="J382" s="31" t="str">
        <f t="shared" si="31"/>
        <v>419.160 - Средства защиты органов зрения</v>
      </c>
      <c r="M382" s="56"/>
      <c r="N382" s="56"/>
      <c r="P382" s="54" t="s">
        <v>3713</v>
      </c>
      <c r="Q382" s="54" t="s">
        <v>2588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2572</v>
      </c>
      <c r="J383" s="31" t="str">
        <f t="shared" si="31"/>
        <v>419.170 - Средства защиты головы</v>
      </c>
      <c r="M383" s="56"/>
      <c r="N383" s="56"/>
      <c r="P383" s="54" t="s">
        <v>3342</v>
      </c>
      <c r="Q383" s="54" t="s">
        <v>2522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2571</v>
      </c>
      <c r="J384" s="31" t="str">
        <f t="shared" si="31"/>
        <v>419.180 - Газозащитные аппараты</v>
      </c>
      <c r="M384" s="56"/>
      <c r="N384" s="56"/>
      <c r="P384" s="54" t="s">
        <v>3261</v>
      </c>
      <c r="Q384" s="54" t="s">
        <v>2612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2570</v>
      </c>
      <c r="J385" s="31" t="str">
        <f t="shared" si="31"/>
        <v>419.190 - Спецодежда и СИЗ.Средства для высотных работ</v>
      </c>
      <c r="M385" s="56"/>
      <c r="N385" s="56"/>
      <c r="P385" s="54" t="s">
        <v>3694</v>
      </c>
      <c r="Q385" s="54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2569</v>
      </c>
      <c r="J386" s="31" t="str">
        <f t="shared" si="31"/>
        <v>419.200 - Патроны</v>
      </c>
      <c r="M386" s="56"/>
      <c r="N386" s="56"/>
      <c r="P386" s="54" t="s">
        <v>3340</v>
      </c>
      <c r="Q386" s="54" t="s">
        <v>2524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2568</v>
      </c>
      <c r="J387" s="31" t="str">
        <f t="shared" si="31"/>
        <v>419.210 - Аптечки.</v>
      </c>
      <c r="M387" s="56"/>
      <c r="N387" s="56"/>
      <c r="P387" s="54" t="s">
        <v>3339</v>
      </c>
      <c r="Q387" s="54" t="s">
        <v>2525</v>
      </c>
    </row>
    <row r="388" spans="4:17" ht="15" x14ac:dyDescent="0.25">
      <c r="D388" s="34">
        <v>420</v>
      </c>
      <c r="E388" s="28" t="s">
        <v>2567</v>
      </c>
      <c r="F388" s="29" t="str">
        <f>D388&amp;" - "&amp;E388</f>
        <v>420 - Бумага и канцтовары</v>
      </c>
      <c r="M388" s="56"/>
      <c r="N388" s="56"/>
      <c r="P388" s="54" t="s">
        <v>3341</v>
      </c>
      <c r="Q388" s="54" t="s">
        <v>2523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2566</v>
      </c>
      <c r="J389" s="31" t="str">
        <f t="shared" ref="J389:J396" si="33">H389&amp;" - "&amp;I389</f>
        <v>420.110 - Бумага Комус</v>
      </c>
      <c r="M389" s="56"/>
      <c r="N389" s="56"/>
      <c r="P389" s="54" t="s">
        <v>3124</v>
      </c>
      <c r="Q389" s="54" t="s">
        <v>2750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2565</v>
      </c>
      <c r="J390" s="31" t="str">
        <f t="shared" si="33"/>
        <v>420.120 - Лента, диски диаграммные.</v>
      </c>
      <c r="M390" s="56"/>
      <c r="N390" s="56"/>
      <c r="P390" s="68" t="s">
        <v>3538</v>
      </c>
      <c r="Q390" s="68" t="s">
        <v>2327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2564</v>
      </c>
      <c r="J391" s="31" t="str">
        <f t="shared" si="33"/>
        <v>420.130 - Салфетки.</v>
      </c>
      <c r="M391" s="56"/>
      <c r="N391" s="56"/>
      <c r="P391" s="67" t="s">
        <v>3539</v>
      </c>
      <c r="Q391" s="57" t="s">
        <v>2326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2563</v>
      </c>
      <c r="J392" s="31" t="str">
        <f t="shared" si="33"/>
        <v>420.140 - Бумага писчая</v>
      </c>
      <c r="M392" s="56"/>
      <c r="N392" s="56"/>
      <c r="P392" s="54" t="s">
        <v>2983</v>
      </c>
      <c r="Q392" s="54" t="s">
        <v>2904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2562</v>
      </c>
      <c r="J393" s="31" t="str">
        <f t="shared" si="33"/>
        <v>420.150 - Бумага оберточная и упаковочная</v>
      </c>
      <c r="M393" s="56"/>
      <c r="N393" s="56"/>
      <c r="P393" s="54" t="s">
        <v>3492</v>
      </c>
      <c r="Q393" s="54" t="s">
        <v>2368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2561</v>
      </c>
      <c r="J394" s="31" t="str">
        <f t="shared" si="33"/>
        <v>420.160 - Картон</v>
      </c>
      <c r="M394" s="56"/>
      <c r="N394" s="56"/>
      <c r="P394" s="54" t="s">
        <v>3031</v>
      </c>
      <c r="Q394" s="54" t="s">
        <v>2850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2560</v>
      </c>
      <c r="J395" s="31" t="str">
        <f t="shared" si="33"/>
        <v>420.170 - Целлюлоза</v>
      </c>
      <c r="M395" s="56"/>
      <c r="N395" s="56"/>
      <c r="P395" s="54" t="s">
        <v>3212</v>
      </c>
      <c r="Q395" s="54" t="s">
        <v>2662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2559</v>
      </c>
      <c r="J396" s="31" t="str">
        <f t="shared" si="33"/>
        <v>420.180 - Канцтовары</v>
      </c>
      <c r="M396" s="56"/>
      <c r="N396" s="56"/>
      <c r="P396" s="54" t="s">
        <v>3263</v>
      </c>
      <c r="Q396" s="54" t="s">
        <v>2609</v>
      </c>
    </row>
    <row r="397" spans="4:17" ht="15" x14ac:dyDescent="0.25">
      <c r="D397" s="34">
        <v>421</v>
      </c>
      <c r="E397" s="28" t="s">
        <v>2558</v>
      </c>
      <c r="F397" s="29" t="str">
        <f>D397&amp;" - "&amp;E397</f>
        <v>421 - Стройматериалы</v>
      </c>
      <c r="M397" s="56"/>
      <c r="N397" s="56"/>
      <c r="P397" s="54" t="s">
        <v>3194</v>
      </c>
      <c r="Q397" s="54" t="s">
        <v>2680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2557</v>
      </c>
      <c r="J398" s="31" t="str">
        <f t="shared" ref="J398:J419" si="35">H398&amp;" - "&amp;I398</f>
        <v>421.110 - Ж/Б изделия, бетонные изд.</v>
      </c>
      <c r="M398" s="56"/>
      <c r="N398" s="56"/>
      <c r="P398" s="54" t="s">
        <v>2975</v>
      </c>
      <c r="Q398" s="54" t="s">
        <v>2912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2556</v>
      </c>
      <c r="J399" s="31" t="str">
        <f t="shared" si="35"/>
        <v>421.120 - Инертные материалы</v>
      </c>
      <c r="M399" s="56"/>
      <c r="N399" s="56"/>
      <c r="P399" s="54" t="s">
        <v>3348</v>
      </c>
      <c r="Q399" s="54" t="s">
        <v>2517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6"/>
      <c r="N400" s="56"/>
      <c r="P400" s="54" t="s">
        <v>3709</v>
      </c>
      <c r="Q400" s="54" t="s">
        <v>2902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2555</v>
      </c>
      <c r="J401" s="31" t="str">
        <f t="shared" si="35"/>
        <v>421.140 - Кирпич строительный и отделочный</v>
      </c>
      <c r="M401" s="56"/>
      <c r="N401" s="56"/>
      <c r="P401" s="54" t="s">
        <v>3076</v>
      </c>
      <c r="Q401" s="54" t="s">
        <v>2800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2554</v>
      </c>
      <c r="J402" s="31" t="str">
        <f t="shared" si="35"/>
        <v>421.150 - Природный камень</v>
      </c>
      <c r="M402" s="56"/>
      <c r="N402" s="56"/>
      <c r="P402" s="54" t="s">
        <v>3271</v>
      </c>
      <c r="Q402" s="54" t="s">
        <v>2600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2553</v>
      </c>
      <c r="J403" s="31" t="str">
        <f t="shared" si="35"/>
        <v>421.160 - Блоки дверные, оконные</v>
      </c>
      <c r="M403" s="56"/>
      <c r="N403" s="56"/>
      <c r="P403" s="54" t="s">
        <v>3629</v>
      </c>
      <c r="Q403" s="54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2552</v>
      </c>
      <c r="J404" s="31" t="str">
        <f t="shared" si="35"/>
        <v>421.170 - Шпала железобетонная</v>
      </c>
      <c r="M404" s="56"/>
      <c r="N404" s="56"/>
      <c r="P404" s="54" t="s">
        <v>3466</v>
      </c>
      <c r="Q404" s="54" t="s">
        <v>2391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2551</v>
      </c>
      <c r="J405" s="31" t="str">
        <f t="shared" si="35"/>
        <v>421.180 - Стекло разное</v>
      </c>
      <c r="M405" s="56"/>
      <c r="N405" s="56"/>
      <c r="P405" s="54" t="s">
        <v>3630</v>
      </c>
      <c r="Q405" s="54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2550</v>
      </c>
      <c r="J406" s="31" t="str">
        <f t="shared" si="35"/>
        <v>421.190 - Стеклоблок</v>
      </c>
      <c r="M406" s="56"/>
      <c r="N406" s="56"/>
      <c r="P406" s="54" t="s">
        <v>3664</v>
      </c>
      <c r="Q406" s="54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2549</v>
      </c>
      <c r="J407" s="31" t="str">
        <f t="shared" si="35"/>
        <v>421.200 - Вышки, лестницы, стремянки</v>
      </c>
      <c r="M407" s="56"/>
      <c r="N407" s="56"/>
      <c r="P407" s="54" t="s">
        <v>3673</v>
      </c>
      <c r="Q407" s="54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2548</v>
      </c>
      <c r="J408" s="31" t="str">
        <f t="shared" si="35"/>
        <v>421.210 - Ацеид-плиты</v>
      </c>
      <c r="M408" s="56"/>
      <c r="N408" s="56"/>
      <c r="P408" s="54" t="s">
        <v>3662</v>
      </c>
      <c r="Q408" s="54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2547</v>
      </c>
      <c r="J409" s="31" t="str">
        <f t="shared" si="35"/>
        <v>421.220 - Стеновые панели.</v>
      </c>
      <c r="M409" s="56"/>
      <c r="N409" s="56"/>
      <c r="P409" s="54" t="s">
        <v>3631</v>
      </c>
      <c r="Q409" s="54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2546</v>
      </c>
      <c r="J410" s="31" t="str">
        <f t="shared" si="35"/>
        <v>421.230 - Кровля</v>
      </c>
      <c r="M410" s="56"/>
      <c r="N410" s="56"/>
      <c r="P410" s="54" t="s">
        <v>3632</v>
      </c>
      <c r="Q410" s="54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2545</v>
      </c>
      <c r="J411" s="31" t="str">
        <f t="shared" si="35"/>
        <v>421.240 - Профильные материалы.</v>
      </c>
      <c r="M411" s="56"/>
      <c r="N411" s="56"/>
      <c r="P411" s="54" t="s">
        <v>3633</v>
      </c>
      <c r="Q411" s="54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2544</v>
      </c>
      <c r="J412" s="31" t="str">
        <f t="shared" si="35"/>
        <v>421.250 - Расходные материалы для отделочных работ.</v>
      </c>
      <c r="M412" s="56"/>
      <c r="N412" s="56"/>
      <c r="P412" s="54" t="s">
        <v>3680</v>
      </c>
      <c r="Q412" s="54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2543</v>
      </c>
      <c r="J413" s="31" t="str">
        <f t="shared" si="35"/>
        <v>421.260 - Пенополиуретановые плиты</v>
      </c>
      <c r="M413" s="56"/>
      <c r="N413" s="56"/>
      <c r="P413" s="54" t="s">
        <v>3313</v>
      </c>
      <c r="Q413" s="54" t="s">
        <v>2554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2542</v>
      </c>
      <c r="J414" s="31" t="str">
        <f t="shared" si="35"/>
        <v>421.270 - Песок</v>
      </c>
      <c r="M414" s="56"/>
      <c r="N414" s="56"/>
      <c r="P414" s="54" t="s">
        <v>2964</v>
      </c>
      <c r="Q414" s="54" t="s">
        <v>2922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2541</v>
      </c>
      <c r="J415" s="31" t="str">
        <f t="shared" si="35"/>
        <v>421.280 - Противопожарные покрытия</v>
      </c>
      <c r="M415" s="56"/>
      <c r="N415" s="56"/>
      <c r="P415" s="54" t="s">
        <v>3151</v>
      </c>
      <c r="Q415" s="54" t="s">
        <v>2722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2540</v>
      </c>
      <c r="J416" s="31" t="str">
        <f t="shared" si="35"/>
        <v>421.290 - Теплоизоляционные изделия</v>
      </c>
      <c r="M416" s="56"/>
      <c r="N416" s="56"/>
      <c r="P416" s="54" t="s">
        <v>3178</v>
      </c>
      <c r="Q416" s="54" t="s">
        <v>2694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2539</v>
      </c>
      <c r="J417" s="31" t="str">
        <f t="shared" si="35"/>
        <v>421.300 - Модульные мобильные конструкции</v>
      </c>
      <c r="M417" s="56"/>
      <c r="N417" s="56"/>
      <c r="P417" s="54" t="s">
        <v>3050</v>
      </c>
      <c r="Q417" s="54" t="s">
        <v>2828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2538</v>
      </c>
      <c r="J418" s="31" t="str">
        <f t="shared" si="35"/>
        <v>421.310 - Формовочные смеси</v>
      </c>
      <c r="M418" s="56"/>
      <c r="N418" s="56"/>
      <c r="P418" s="54" t="s">
        <v>3048</v>
      </c>
      <c r="Q418" s="54" t="s">
        <v>2830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2537</v>
      </c>
      <c r="J419" s="31" t="str">
        <f t="shared" si="35"/>
        <v>421.320 - Изделия из каменного литья</v>
      </c>
      <c r="M419" s="56"/>
      <c r="N419" s="56"/>
      <c r="P419" s="54" t="s">
        <v>3047</v>
      </c>
      <c r="Q419" s="54" t="s">
        <v>2831</v>
      </c>
    </row>
    <row r="420" spans="4:17" ht="15" x14ac:dyDescent="0.25">
      <c r="D420" s="34">
        <v>422</v>
      </c>
      <c r="E420" s="28" t="s">
        <v>2536</v>
      </c>
      <c r="F420" s="29" t="str">
        <f>D420&amp;" - "&amp;E420</f>
        <v>422 - ЖБИ изделия кроме стройматериалов</v>
      </c>
      <c r="M420" s="56"/>
      <c r="N420" s="56"/>
      <c r="P420" s="54" t="s">
        <v>3049</v>
      </c>
      <c r="Q420" s="54" t="s">
        <v>2829</v>
      </c>
    </row>
    <row r="421" spans="4:17" ht="15" x14ac:dyDescent="0.25">
      <c r="D421" s="34">
        <v>423</v>
      </c>
      <c r="E421" s="28" t="s">
        <v>2535</v>
      </c>
      <c r="F421" s="29" t="str">
        <f>D421&amp;" - "&amp;E421</f>
        <v>423 - Теплоизоляционные материалы</v>
      </c>
      <c r="M421" s="56"/>
      <c r="N421" s="56"/>
      <c r="P421" s="54" t="s">
        <v>3046</v>
      </c>
      <c r="Q421" s="54" t="s">
        <v>2832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2534</v>
      </c>
      <c r="J422" s="31" t="str">
        <f t="shared" ref="J422:J427" si="37">H422&amp;" - "&amp;I422</f>
        <v>423.110 - Перлитоцементные изделия</v>
      </c>
      <c r="M422" s="56"/>
      <c r="N422" s="56"/>
      <c r="P422" s="54" t="s">
        <v>3067</v>
      </c>
      <c r="Q422" s="54" t="s">
        <v>2809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2533</v>
      </c>
      <c r="J423" s="31" t="str">
        <f t="shared" si="37"/>
        <v>423.120 - Совелитовые плиты</v>
      </c>
      <c r="M423" s="56"/>
      <c r="N423" s="56"/>
      <c r="P423" s="54" t="s">
        <v>3703</v>
      </c>
      <c r="Q423" s="54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2532</v>
      </c>
      <c r="J424" s="31" t="str">
        <f t="shared" si="37"/>
        <v>423.130 - Минеральные маты</v>
      </c>
      <c r="M424" s="56"/>
      <c r="N424" s="56"/>
      <c r="P424" s="54" t="s">
        <v>3708</v>
      </c>
      <c r="Q424" s="54" t="s">
        <v>2903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2531</v>
      </c>
      <c r="J425" s="31" t="str">
        <f t="shared" si="37"/>
        <v>423.140 - Минеральные плиты</v>
      </c>
      <c r="M425" s="56"/>
      <c r="N425" s="56"/>
      <c r="P425" s="54" t="s">
        <v>3634</v>
      </c>
      <c r="Q425" s="54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2530</v>
      </c>
      <c r="J426" s="31" t="str">
        <f t="shared" si="37"/>
        <v>423.150 - Базальтовые плиты</v>
      </c>
      <c r="M426" s="56"/>
      <c r="N426" s="56"/>
      <c r="P426" s="54" t="s">
        <v>3228</v>
      </c>
      <c r="Q426" s="54" t="s">
        <v>2646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2529</v>
      </c>
      <c r="J427" s="31" t="str">
        <f t="shared" si="37"/>
        <v>423.151 - Система ППУ</v>
      </c>
      <c r="M427" s="56"/>
      <c r="N427" s="56"/>
      <c r="P427" s="54" t="s">
        <v>3562</v>
      </c>
      <c r="Q427" s="54" t="s">
        <v>2304</v>
      </c>
    </row>
    <row r="428" spans="4:17" ht="15" x14ac:dyDescent="0.25">
      <c r="D428" s="34">
        <v>424</v>
      </c>
      <c r="E428" s="28" t="s">
        <v>2528</v>
      </c>
      <c r="F428" s="29" t="str">
        <f>D428&amp;" - "&amp;E428</f>
        <v>424 - Отделочные материалы</v>
      </c>
      <c r="M428" s="56"/>
      <c r="N428" s="56"/>
      <c r="P428" s="54" t="s">
        <v>3569</v>
      </c>
      <c r="Q428" s="54" t="s">
        <v>2297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2527</v>
      </c>
      <c r="J429" s="31" t="str">
        <f t="shared" ref="J429:J445" si="39">H429&amp;" - "&amp;I429</f>
        <v>424.110 - Столярные изделия</v>
      </c>
      <c r="M429" s="56"/>
      <c r="N429" s="56"/>
      <c r="P429" s="54" t="s">
        <v>3227</v>
      </c>
      <c r="Q429" s="54" t="s">
        <v>2647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2526</v>
      </c>
      <c r="J430" s="31" t="str">
        <f t="shared" si="39"/>
        <v>424.120 - Строительные смеси</v>
      </c>
      <c r="M430" s="56"/>
      <c r="N430" s="56"/>
      <c r="P430" s="54" t="s">
        <v>3326</v>
      </c>
      <c r="Q430" s="54" t="s">
        <v>2541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2525</v>
      </c>
      <c r="J431" s="31" t="str">
        <f t="shared" si="39"/>
        <v>424.130 - Плитка настенная</v>
      </c>
      <c r="M431" s="56"/>
      <c r="N431" s="56"/>
      <c r="P431" s="54" t="s">
        <v>3322</v>
      </c>
      <c r="Q431" s="54" t="s">
        <v>2545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2524</v>
      </c>
      <c r="J432" s="31" t="str">
        <f t="shared" si="39"/>
        <v>424.140 - Плитка напольная</v>
      </c>
      <c r="M432" s="56"/>
      <c r="N432" s="56"/>
      <c r="P432" s="54" t="s">
        <v>3692</v>
      </c>
      <c r="Q432" s="54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2523</v>
      </c>
      <c r="J433" s="31" t="str">
        <f t="shared" si="39"/>
        <v>424.150 - Плитка потолочная.</v>
      </c>
      <c r="M433" s="56"/>
      <c r="N433" s="56"/>
      <c r="P433" s="54" t="s">
        <v>3431</v>
      </c>
      <c r="Q433" s="54" t="s">
        <v>2425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2522</v>
      </c>
      <c r="J434" s="31" t="str">
        <f t="shared" si="39"/>
        <v>424.160 - Пластиковая фурнитура.</v>
      </c>
      <c r="M434" s="56"/>
      <c r="N434" s="56"/>
      <c r="P434" s="54" t="s">
        <v>3586</v>
      </c>
      <c r="Q434" s="54" t="s">
        <v>2280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2521</v>
      </c>
      <c r="J435" s="31" t="str">
        <f t="shared" si="39"/>
        <v>424.170 - Линолеум</v>
      </c>
      <c r="M435" s="56"/>
      <c r="N435" s="56"/>
      <c r="P435" s="54" t="s">
        <v>3383</v>
      </c>
      <c r="Q435" s="54" t="s">
        <v>2476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2520</v>
      </c>
      <c r="J436" s="31" t="str">
        <f t="shared" si="39"/>
        <v>424.180 - Обои</v>
      </c>
      <c r="M436" s="56"/>
      <c r="N436" s="56"/>
      <c r="P436" s="54" t="s">
        <v>3108</v>
      </c>
      <c r="Q436" s="54" t="s">
        <v>2767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2519</v>
      </c>
      <c r="J437" s="31" t="str">
        <f t="shared" si="39"/>
        <v>424.190 - Паркет,доска обрезная,шпунтованная</v>
      </c>
      <c r="M437" s="56"/>
      <c r="N437" s="56"/>
      <c r="P437" s="54" t="s">
        <v>3678</v>
      </c>
      <c r="Q437" s="54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6"/>
      <c r="N438" s="56"/>
      <c r="P438" s="54" t="s">
        <v>3379</v>
      </c>
      <c r="Q438" s="54" t="s">
        <v>2481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2518</v>
      </c>
      <c r="J439" s="31" t="str">
        <f t="shared" si="39"/>
        <v>424.210 - Гипсоволокнистая плита</v>
      </c>
      <c r="M439" s="56"/>
      <c r="N439" s="56"/>
      <c r="P439" s="54" t="s">
        <v>3659</v>
      </c>
      <c r="Q439" s="54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2517</v>
      </c>
      <c r="J440" s="31" t="str">
        <f t="shared" si="39"/>
        <v>424.220 - Половое покрытие</v>
      </c>
      <c r="M440" s="56"/>
      <c r="N440" s="56"/>
      <c r="P440" s="54" t="s">
        <v>3635</v>
      </c>
      <c r="Q440" s="54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2516</v>
      </c>
      <c r="J441" s="31" t="str">
        <f t="shared" si="39"/>
        <v>424.230 - ДСП</v>
      </c>
      <c r="M441" s="56"/>
      <c r="N441" s="56"/>
      <c r="P441" s="54" t="s">
        <v>3668</v>
      </c>
      <c r="Q441" s="54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2515</v>
      </c>
      <c r="J442" s="31" t="str">
        <f t="shared" si="39"/>
        <v>424.240 - ДВП</v>
      </c>
      <c r="M442" s="56"/>
      <c r="N442" s="56"/>
      <c r="P442" s="54" t="s">
        <v>3218</v>
      </c>
      <c r="Q442" s="54" t="s">
        <v>2656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2514</v>
      </c>
      <c r="J443" s="31" t="str">
        <f t="shared" si="39"/>
        <v>424.250 - Фанера</v>
      </c>
      <c r="M443" s="56"/>
      <c r="N443" s="56"/>
      <c r="P443" s="54" t="s">
        <v>3587</v>
      </c>
      <c r="Q443" s="54" t="s">
        <v>2279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2513</v>
      </c>
      <c r="J444" s="31" t="str">
        <f t="shared" si="39"/>
        <v>424.260 - Лигнофоль</v>
      </c>
      <c r="M444" s="56"/>
      <c r="N444" s="56"/>
      <c r="P444" s="54" t="s">
        <v>2982</v>
      </c>
      <c r="Q444" s="54" t="s">
        <v>2905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2512</v>
      </c>
      <c r="J445" s="31" t="str">
        <f t="shared" si="39"/>
        <v>424.270 - Мел комковой.</v>
      </c>
      <c r="M445" s="56"/>
      <c r="N445" s="56"/>
      <c r="P445" s="54" t="s">
        <v>3667</v>
      </c>
      <c r="Q445" s="54" t="s">
        <v>2198</v>
      </c>
    </row>
    <row r="446" spans="4:17" ht="15" x14ac:dyDescent="0.25">
      <c r="D446" s="34">
        <v>425</v>
      </c>
      <c r="E446" s="28" t="s">
        <v>2511</v>
      </c>
      <c r="F446" s="29" t="str">
        <f>D446&amp;" - "&amp;E446</f>
        <v>425 - Изделия для отопления</v>
      </c>
      <c r="M446" s="56"/>
      <c r="N446" s="56"/>
      <c r="P446" s="54" t="s">
        <v>2969</v>
      </c>
      <c r="Q446" s="54" t="s">
        <v>2918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2510</v>
      </c>
      <c r="J447" s="31" t="str">
        <f>H447&amp;" - "&amp;I447</f>
        <v>425.110 - Изделия для отопления. Радиаторы</v>
      </c>
      <c r="M447" s="56"/>
      <c r="N447" s="56"/>
      <c r="P447" s="54" t="s">
        <v>2966</v>
      </c>
      <c r="Q447" s="54" t="s">
        <v>2920</v>
      </c>
    </row>
    <row r="448" spans="4:17" ht="15" x14ac:dyDescent="0.25">
      <c r="D448" s="34">
        <v>426</v>
      </c>
      <c r="E448" s="28" t="s">
        <v>2509</v>
      </c>
      <c r="F448" s="29" t="str">
        <f>D448&amp;" - "&amp;E448</f>
        <v>426 - Сантехнические изделия</v>
      </c>
      <c r="M448" s="56"/>
      <c r="N448" s="56"/>
      <c r="P448" s="54" t="s">
        <v>2965</v>
      </c>
      <c r="Q448" s="54" t="s">
        <v>2921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2508</v>
      </c>
      <c r="J449" s="31" t="str">
        <f>H449&amp;" - "&amp;I449</f>
        <v>426.110 - Сантехнические изделия. Санфаянс</v>
      </c>
      <c r="M449" s="56"/>
      <c r="N449" s="56"/>
      <c r="P449" s="54" t="s">
        <v>3219</v>
      </c>
      <c r="Q449" s="54" t="s">
        <v>2655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2507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6"/>
      <c r="N450" s="56"/>
      <c r="P450" s="54" t="s">
        <v>3197</v>
      </c>
      <c r="Q450" s="54" t="s">
        <v>2677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2506</v>
      </c>
      <c r="J451" s="31" t="str">
        <f>H451&amp;" - "&amp;I451</f>
        <v>426.130 - Сантехнические изделия. Аксессуары для ванной комнаты.</v>
      </c>
      <c r="M451" s="56"/>
      <c r="N451" s="56"/>
      <c r="P451" s="54" t="s">
        <v>3423</v>
      </c>
      <c r="Q451" s="54" t="s">
        <v>2433</v>
      </c>
    </row>
    <row r="452" spans="4:17" ht="15" x14ac:dyDescent="0.25">
      <c r="D452" s="34">
        <v>427</v>
      </c>
      <c r="E452" s="28" t="s">
        <v>2505</v>
      </c>
      <c r="F452" s="29" t="str">
        <f>D452&amp;" - "&amp;E452</f>
        <v>427 - Изделия для канализации</v>
      </c>
      <c r="M452" s="56"/>
      <c r="N452" s="56"/>
      <c r="P452" s="54" t="s">
        <v>3238</v>
      </c>
      <c r="Q452" s="54" t="s">
        <v>2635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2504</v>
      </c>
      <c r="J453" s="31" t="str">
        <f>H453&amp;" - "&amp;I453</f>
        <v>427.110 - Люки канализационные</v>
      </c>
      <c r="M453" s="56"/>
      <c r="N453" s="56"/>
      <c r="P453" s="54" t="s">
        <v>3230</v>
      </c>
      <c r="Q453" s="54" t="s">
        <v>2644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2503</v>
      </c>
      <c r="J454" s="31" t="str">
        <f>H454&amp;" - "&amp;I454</f>
        <v>427.120 - Трапы</v>
      </c>
      <c r="M454" s="56"/>
      <c r="N454" s="56"/>
      <c r="P454" s="54" t="s">
        <v>3323</v>
      </c>
      <c r="Q454" s="54" t="s">
        <v>2544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2502</v>
      </c>
      <c r="J455" s="31" t="str">
        <f>H455&amp;" - "&amp;I455</f>
        <v>427.130 - Трубы и элементы полипропиленовые</v>
      </c>
      <c r="M455" s="56"/>
      <c r="N455" s="56"/>
      <c r="P455" s="54" t="s">
        <v>3248</v>
      </c>
      <c r="Q455" s="54" t="s">
        <v>2625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2501</v>
      </c>
      <c r="J456" s="31" t="str">
        <f>H456&amp;" - "&amp;I456</f>
        <v>427.140 - Трубы металлопластиковые</v>
      </c>
      <c r="M456" s="56"/>
      <c r="N456" s="56"/>
      <c r="P456" s="54" t="s">
        <v>3636</v>
      </c>
      <c r="Q456" s="54" t="s">
        <v>2230</v>
      </c>
    </row>
    <row r="457" spans="4:17" ht="15" x14ac:dyDescent="0.25">
      <c r="D457" s="34">
        <v>428</v>
      </c>
      <c r="E457" s="28" t="s">
        <v>2500</v>
      </c>
      <c r="F457" s="29" t="str">
        <f>D457&amp;" - "&amp;E457</f>
        <v>428 - Стеллажи</v>
      </c>
      <c r="M457" s="56"/>
      <c r="N457" s="56"/>
      <c r="P457" s="54" t="s">
        <v>3637</v>
      </c>
      <c r="Q457" s="54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2499</v>
      </c>
      <c r="J458" s="31" t="str">
        <f>H458&amp;" - "&amp;I458</f>
        <v>428.110 - Стеллажи.Стеллаж деревянный</v>
      </c>
      <c r="M458" s="56"/>
      <c r="N458" s="56"/>
      <c r="P458" s="54" t="s">
        <v>3511</v>
      </c>
      <c r="Q458" s="54" t="s">
        <v>2350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2498</v>
      </c>
      <c r="J459" s="31" t="str">
        <f>H459&amp;" - "&amp;I459</f>
        <v>428.120 - Стеллажи.Стеллаж складской</v>
      </c>
      <c r="M459" s="56"/>
      <c r="N459" s="56"/>
      <c r="P459" s="54" t="s">
        <v>3493</v>
      </c>
      <c r="Q459" s="54" t="s">
        <v>2367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2497</v>
      </c>
      <c r="J460" s="31" t="str">
        <f>H460&amp;" - "&amp;I460</f>
        <v>428.130 - Стеллажи.Стеллаж архивный</v>
      </c>
      <c r="M460" s="56"/>
      <c r="N460" s="56"/>
      <c r="P460" s="54" t="s">
        <v>3127</v>
      </c>
      <c r="Q460" s="54" t="s">
        <v>2747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2496</v>
      </c>
      <c r="J461" s="31" t="str">
        <f>H461&amp;" - "&amp;I461</f>
        <v>428.140 - Стеллажи.Стеллаж паллетный</v>
      </c>
      <c r="M461" s="56"/>
      <c r="N461" s="56"/>
      <c r="P461" s="54" t="s">
        <v>3177</v>
      </c>
      <c r="Q461" s="54" t="s">
        <v>2695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2495</v>
      </c>
      <c r="J462" s="31" t="str">
        <f>H462&amp;" - "&amp;I462</f>
        <v>428.150 - Стеллажи.Стеллаж мобильный</v>
      </c>
      <c r="M462" s="56"/>
      <c r="N462" s="56"/>
      <c r="P462" s="54" t="s">
        <v>3267</v>
      </c>
      <c r="Q462" s="54" t="s">
        <v>2605</v>
      </c>
    </row>
    <row r="463" spans="4:17" ht="15" x14ac:dyDescent="0.25">
      <c r="D463" s="34">
        <v>429</v>
      </c>
      <c r="E463" s="28" t="s">
        <v>2494</v>
      </c>
      <c r="F463" s="29" t="str">
        <f>D463&amp;" - "&amp;E463</f>
        <v>429 - Мебель</v>
      </c>
      <c r="M463" s="56"/>
      <c r="N463" s="56"/>
      <c r="P463" s="54" t="s">
        <v>3494</v>
      </c>
      <c r="Q463" s="54" t="s">
        <v>2366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2493</v>
      </c>
      <c r="J464" s="31" t="str">
        <f t="shared" ref="J464:J473" si="41">H464&amp;" - "&amp;I464</f>
        <v>429.110 - Зеркала обзорные</v>
      </c>
      <c r="M464" s="56"/>
      <c r="N464" s="56"/>
      <c r="P464" s="54" t="s">
        <v>3638</v>
      </c>
      <c r="Q464" s="54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2492</v>
      </c>
      <c r="J465" s="31" t="str">
        <f t="shared" si="41"/>
        <v>429.120 - Зеркала бытовые(офисные)</v>
      </c>
      <c r="M465" s="56"/>
      <c r="N465" s="56"/>
      <c r="P465" s="54" t="s">
        <v>3172</v>
      </c>
      <c r="Q465" s="54" t="s">
        <v>2700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2491</v>
      </c>
      <c r="J466" s="31" t="str">
        <f t="shared" si="41"/>
        <v>429.130 - Мебель стандартного изготовления.</v>
      </c>
      <c r="M466" s="56"/>
      <c r="N466" s="56"/>
      <c r="P466" s="54" t="s">
        <v>3540</v>
      </c>
      <c r="Q466" s="54" t="s">
        <v>2325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2490</v>
      </c>
      <c r="J467" s="31" t="str">
        <f t="shared" si="41"/>
        <v>429.140 - Комус</v>
      </c>
      <c r="M467" s="56"/>
      <c r="N467" s="56"/>
      <c r="P467" s="54" t="s">
        <v>3464</v>
      </c>
      <c r="Q467" s="54" t="s">
        <v>2393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2489</v>
      </c>
      <c r="J468" s="31" t="str">
        <f t="shared" si="41"/>
        <v>429.150 - Мебельные гарнитуры</v>
      </c>
      <c r="M468" s="56"/>
      <c r="N468" s="56"/>
      <c r="P468" s="54" t="s">
        <v>3405</v>
      </c>
      <c r="Q468" s="54" t="s">
        <v>2452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2488</v>
      </c>
      <c r="J469" s="31" t="str">
        <f t="shared" si="41"/>
        <v>429.160 - Мебель нестандартного изготовления</v>
      </c>
      <c r="M469" s="56"/>
      <c r="N469" s="56"/>
      <c r="P469" s="54" t="s">
        <v>3425</v>
      </c>
      <c r="Q469" s="54" t="s">
        <v>2431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2487</v>
      </c>
      <c r="J470" s="31" t="str">
        <f t="shared" si="41"/>
        <v>429.170 - Мебель металлическая</v>
      </c>
      <c r="M470" s="56"/>
      <c r="N470" s="56"/>
      <c r="P470" s="54" t="s">
        <v>3551</v>
      </c>
      <c r="Q470" s="54" t="s">
        <v>2316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2486</v>
      </c>
      <c r="J471" s="31" t="str">
        <f t="shared" si="41"/>
        <v>429.180 - Ящики, шкафы инструментальные.</v>
      </c>
      <c r="M471" s="56"/>
      <c r="N471" s="56"/>
      <c r="P471" s="54" t="s">
        <v>3549</v>
      </c>
      <c r="Q471" s="54" t="s">
        <v>2318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2485</v>
      </c>
      <c r="J472" s="31" t="str">
        <f t="shared" si="41"/>
        <v>429.190 - Мебель лабораторная</v>
      </c>
      <c r="M472" s="56"/>
      <c r="N472" s="56"/>
      <c r="P472" s="54" t="s">
        <v>3547</v>
      </c>
      <c r="Q472" s="54" t="s">
        <v>2320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2484</v>
      </c>
      <c r="J473" s="31" t="str">
        <f t="shared" si="41"/>
        <v>429.200 - Фурнитура</v>
      </c>
      <c r="M473" s="56"/>
      <c r="N473" s="56"/>
      <c r="P473" s="54" t="s">
        <v>3546</v>
      </c>
      <c r="Q473" s="54" t="s">
        <v>2321</v>
      </c>
    </row>
    <row r="474" spans="4:17" ht="15" x14ac:dyDescent="0.25">
      <c r="D474" s="34">
        <v>430</v>
      </c>
      <c r="E474" s="28" t="s">
        <v>2483</v>
      </c>
      <c r="F474" s="29" t="str">
        <f>D474&amp;" - "&amp;E474</f>
        <v>430 - Бытовая техника (МБП)</v>
      </c>
      <c r="M474" s="56"/>
      <c r="N474" s="56"/>
      <c r="P474" s="54" t="s">
        <v>3393</v>
      </c>
      <c r="Q474" s="54" t="s">
        <v>2466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3866</v>
      </c>
      <c r="J475" s="31" t="str">
        <f>H475&amp;" - "&amp;I475</f>
        <v>430.110 - Вентиляторы (МБП)</v>
      </c>
      <c r="M475" s="56"/>
      <c r="N475" s="56"/>
      <c r="P475" s="54" t="s">
        <v>3535</v>
      </c>
      <c r="Q475" s="54" t="s">
        <v>2330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2482</v>
      </c>
      <c r="J476" s="31" t="str">
        <f>H476&amp;" - "&amp;I476</f>
        <v>430.120 - Сушилки</v>
      </c>
      <c r="M476" s="56"/>
      <c r="N476" s="56"/>
      <c r="P476" s="54" t="s">
        <v>3189</v>
      </c>
      <c r="Q476" s="54" t="s">
        <v>2684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2481</v>
      </c>
      <c r="J477" s="31" t="str">
        <f>H477&amp;" - "&amp;I477</f>
        <v>430.130 - Радио, часы, магнитолы</v>
      </c>
      <c r="M477" s="56"/>
      <c r="N477" s="56"/>
      <c r="P477" s="54" t="s">
        <v>3607</v>
      </c>
      <c r="Q477" s="54" t="s">
        <v>2259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2480</v>
      </c>
      <c r="J478" s="31" t="str">
        <f>H478&amp;" - "&amp;I478</f>
        <v>430.140 - Утюги,чайники</v>
      </c>
      <c r="M478" s="56"/>
      <c r="N478" s="56"/>
      <c r="P478" s="54" t="s">
        <v>3285</v>
      </c>
      <c r="Q478" s="54" t="s">
        <v>2584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2479</v>
      </c>
      <c r="J479" s="31" t="str">
        <f>H479&amp;" - "&amp;I479</f>
        <v>430.150 - Светильники,люстры</v>
      </c>
      <c r="M479" s="56"/>
      <c r="N479" s="56"/>
      <c r="P479" s="54" t="s">
        <v>3292</v>
      </c>
      <c r="Q479" s="54" t="s">
        <v>2576</v>
      </c>
    </row>
    <row r="480" spans="4:17" ht="15" x14ac:dyDescent="0.25">
      <c r="D480" s="34">
        <v>431</v>
      </c>
      <c r="E480" s="28" t="s">
        <v>2478</v>
      </c>
      <c r="F480" s="29" t="str">
        <f>D480&amp;" - "&amp;E480</f>
        <v>431 - Бытовая техника (крупная)</v>
      </c>
      <c r="M480" s="56"/>
      <c r="N480" s="56"/>
      <c r="P480" s="54" t="s">
        <v>2948</v>
      </c>
      <c r="Q480" s="54" t="s">
        <v>2936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2477</v>
      </c>
      <c r="J481" s="31" t="str">
        <f t="shared" ref="J481:J488" si="43">H481&amp;" - "&amp;I481</f>
        <v>431.110 - Холодильники</v>
      </c>
      <c r="M481" s="56"/>
      <c r="N481" s="56"/>
      <c r="P481" s="54" t="s">
        <v>2949</v>
      </c>
      <c r="Q481" s="54" t="s">
        <v>2935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2476</v>
      </c>
      <c r="J482" s="31" t="str">
        <f t="shared" si="43"/>
        <v>431.120 - Пылесосы</v>
      </c>
      <c r="M482" s="56"/>
      <c r="N482" s="56"/>
      <c r="P482" s="54" t="s">
        <v>2951</v>
      </c>
      <c r="Q482" s="54" t="s">
        <v>2933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2475</v>
      </c>
      <c r="J483" s="31" t="str">
        <f t="shared" si="43"/>
        <v>431.130 - Телевизоры, музыкальные центры</v>
      </c>
      <c r="M483" s="56"/>
      <c r="N483" s="56"/>
      <c r="P483" s="54" t="s">
        <v>2950</v>
      </c>
      <c r="Q483" s="54" t="s">
        <v>2934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2474</v>
      </c>
      <c r="J484" s="31" t="str">
        <f t="shared" si="43"/>
        <v>431.140 - Печи, плиты</v>
      </c>
      <c r="M484" s="56"/>
      <c r="N484" s="56"/>
      <c r="P484" s="54" t="s">
        <v>3121</v>
      </c>
      <c r="Q484" s="54" t="s">
        <v>2753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2473</v>
      </c>
      <c r="J485" s="31" t="str">
        <f t="shared" si="43"/>
        <v>431.150 - Системы вентиляции</v>
      </c>
      <c r="M485" s="56"/>
      <c r="N485" s="56"/>
      <c r="P485" s="54" t="s">
        <v>3303</v>
      </c>
      <c r="Q485" s="54" t="s">
        <v>2564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2472</v>
      </c>
      <c r="J486" s="31" t="str">
        <f t="shared" si="43"/>
        <v>431.160 - Системы кондиционирования</v>
      </c>
      <c r="M486" s="56"/>
      <c r="N486" s="56"/>
      <c r="P486" s="54" t="s">
        <v>3357</v>
      </c>
      <c r="Q486" s="54" t="s">
        <v>2506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2471</v>
      </c>
      <c r="J487" s="31" t="str">
        <f t="shared" si="43"/>
        <v>431.170 - Системы доступа</v>
      </c>
      <c r="M487" s="56"/>
      <c r="N487" s="56"/>
      <c r="P487" s="54" t="s">
        <v>3356</v>
      </c>
      <c r="Q487" s="54" t="s">
        <v>2507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2470</v>
      </c>
      <c r="J488" s="31" t="str">
        <f t="shared" si="43"/>
        <v>431.180 - Бытовая техника. Медицинское оборудование</v>
      </c>
      <c r="M488" s="56"/>
      <c r="N488" s="56"/>
      <c r="P488" s="54" t="s">
        <v>3355</v>
      </c>
      <c r="Q488" s="54" t="s">
        <v>2508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6"/>
      <c r="N489" s="56"/>
      <c r="P489" s="54" t="s">
        <v>3381</v>
      </c>
      <c r="Q489" s="54" t="s">
        <v>2479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2469</v>
      </c>
      <c r="J490" s="31" t="str">
        <f t="shared" ref="J490:J498" si="45">H490&amp;" - "&amp;I490</f>
        <v>432.110 - Стройматериалы б/у</v>
      </c>
      <c r="M490" s="56"/>
      <c r="N490" s="56"/>
      <c r="P490" s="54" t="s">
        <v>2956</v>
      </c>
      <c r="Q490" s="54" t="s">
        <v>2929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2468</v>
      </c>
      <c r="J491" s="31" t="str">
        <f t="shared" si="45"/>
        <v>432.120 - Металл и металлоконструкции б/у</v>
      </c>
      <c r="M491" s="56"/>
      <c r="N491" s="56"/>
      <c r="P491" s="54" t="s">
        <v>3081</v>
      </c>
      <c r="Q491" s="54" t="s">
        <v>2794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2467</v>
      </c>
      <c r="J492" s="31" t="str">
        <f t="shared" si="45"/>
        <v>432.130 - Лесоматериалы б/у</v>
      </c>
      <c r="M492" s="56"/>
      <c r="N492" s="56"/>
      <c r="P492" s="54" t="s">
        <v>3554</v>
      </c>
      <c r="Q492" s="54" t="s">
        <v>2313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2466</v>
      </c>
      <c r="J493" s="31" t="str">
        <f t="shared" si="45"/>
        <v>432.140 - РТИ б/у</v>
      </c>
      <c r="M493" s="56"/>
      <c r="N493" s="56"/>
      <c r="P493" s="54" t="s">
        <v>3243</v>
      </c>
      <c r="Q493" s="54" t="s">
        <v>2630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2465</v>
      </c>
      <c r="J494" s="31" t="str">
        <f t="shared" si="45"/>
        <v>432.150 - АТТЗ б/у</v>
      </c>
      <c r="M494" s="56"/>
      <c r="N494" s="56"/>
      <c r="P494" s="54" t="s">
        <v>3278</v>
      </c>
      <c r="Q494" s="54" t="s">
        <v>2593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2464</v>
      </c>
      <c r="J495" s="31" t="str">
        <f t="shared" si="45"/>
        <v>432.160 - Тара б/у</v>
      </c>
      <c r="M495" s="56"/>
      <c r="N495" s="56"/>
      <c r="P495" s="54" t="s">
        <v>3481</v>
      </c>
      <c r="Q495" s="54" t="s">
        <v>3864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2463</v>
      </c>
      <c r="J496" s="31" t="str">
        <f t="shared" si="45"/>
        <v>432.170 - Электрооборудование б/у</v>
      </c>
      <c r="M496" s="56"/>
      <c r="N496" s="56"/>
      <c r="P496" s="54" t="s">
        <v>3524</v>
      </c>
      <c r="Q496" s="54" t="s">
        <v>3867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2462</v>
      </c>
      <c r="J497" s="31" t="str">
        <f t="shared" si="45"/>
        <v>432.180 - Энергооборудование б/у</v>
      </c>
      <c r="M497" s="56"/>
      <c r="N497" s="56"/>
      <c r="P497" s="54" t="s">
        <v>3677</v>
      </c>
      <c r="Q497" s="54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2461</v>
      </c>
      <c r="J498" s="31" t="str">
        <f t="shared" si="45"/>
        <v>432.190 - Огнеупорные изделия б/у</v>
      </c>
      <c r="M498" s="56"/>
      <c r="N498" s="56"/>
      <c r="P498" s="54" t="s">
        <v>3684</v>
      </c>
      <c r="Q498" s="54" t="s">
        <v>2181</v>
      </c>
    </row>
    <row r="499" spans="1:17" ht="15" x14ac:dyDescent="0.25">
      <c r="M499" s="56"/>
      <c r="N499" s="56"/>
      <c r="P499" s="54" t="s">
        <v>3685</v>
      </c>
      <c r="Q499" s="54" t="s">
        <v>2180</v>
      </c>
    </row>
    <row r="500" spans="1:17" ht="15" x14ac:dyDescent="0.25">
      <c r="A500" s="34" t="s">
        <v>2460</v>
      </c>
      <c r="B500" s="28" t="s">
        <v>2459</v>
      </c>
      <c r="C500" s="28" t="str">
        <f>A500&amp;" - "&amp;B500</f>
        <v>500 - Оборудование</v>
      </c>
      <c r="D500" s="34">
        <v>501</v>
      </c>
      <c r="E500" s="28" t="s">
        <v>2458</v>
      </c>
      <c r="F500" s="29" t="str">
        <f>D500&amp;" - "&amp;E500</f>
        <v>501 - Технологическое и сменное  металлургическое оборудование</v>
      </c>
      <c r="M500" s="56"/>
      <c r="N500" s="56"/>
      <c r="P500" s="54" t="s">
        <v>3068</v>
      </c>
      <c r="Q500" s="54" t="s">
        <v>2808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2457</v>
      </c>
      <c r="J501" s="31" t="str">
        <f t="shared" ref="J501:J512" si="47">H501&amp;" - "&amp;I501</f>
        <v>501.110 - Документация</v>
      </c>
      <c r="M501" s="56"/>
      <c r="N501" s="56"/>
      <c r="P501" s="54" t="s">
        <v>3639</v>
      </c>
      <c r="Q501" s="54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2456</v>
      </c>
      <c r="J502" s="31" t="str">
        <f t="shared" si="47"/>
        <v>501.120 - Комплектующие и расходные материалы  АТТТ</v>
      </c>
      <c r="M502" s="56"/>
      <c r="N502" s="56"/>
      <c r="P502" s="54" t="s">
        <v>3588</v>
      </c>
      <c r="Q502" s="54" t="s">
        <v>2278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2455</v>
      </c>
      <c r="J503" s="31" t="str">
        <f t="shared" si="47"/>
        <v>501.130 - Комплектующие и расходные материалы РСХП</v>
      </c>
      <c r="M503" s="56"/>
      <c r="N503" s="56"/>
      <c r="P503" s="54" t="s">
        <v>3336</v>
      </c>
      <c r="Q503" s="54" t="s">
        <v>2529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2454</v>
      </c>
      <c r="J504" s="31" t="str">
        <f t="shared" si="47"/>
        <v>501.140 - Комплектующие и расходные материалы АНГЦ</v>
      </c>
      <c r="M504" s="56"/>
      <c r="N504" s="56"/>
      <c r="P504" s="54" t="s">
        <v>3640</v>
      </c>
      <c r="Q504" s="54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2453</v>
      </c>
      <c r="J505" s="31" t="str">
        <f t="shared" si="47"/>
        <v>501.150 - Комплектующие и расходные материалы АПП</v>
      </c>
      <c r="M505" s="56"/>
      <c r="N505" s="56"/>
      <c r="P505" s="54" t="s">
        <v>3386</v>
      </c>
      <c r="Q505" s="54" t="s">
        <v>2473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3847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6"/>
      <c r="N506" s="56"/>
      <c r="P506" s="54" t="s">
        <v>3687</v>
      </c>
      <c r="Q506" s="54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2452</v>
      </c>
      <c r="J507" s="31" t="str">
        <f t="shared" si="47"/>
        <v>501.170 - Ролики</v>
      </c>
      <c r="M507" s="56"/>
      <c r="N507" s="56"/>
      <c r="P507" s="54" t="s">
        <v>3388</v>
      </c>
      <c r="Q507" s="54" t="s">
        <v>2471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2451</v>
      </c>
      <c r="J508" s="31" t="str">
        <f t="shared" si="47"/>
        <v>501.180 - Ножи</v>
      </c>
      <c r="M508" s="56"/>
      <c r="N508" s="56"/>
      <c r="P508" s="54" t="s">
        <v>3642</v>
      </c>
      <c r="Q508" s="54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2450</v>
      </c>
      <c r="J509" s="31" t="str">
        <f t="shared" si="47"/>
        <v>501.190 - Валы</v>
      </c>
      <c r="M509" s="56"/>
      <c r="N509" s="56"/>
      <c r="P509" s="54" t="s">
        <v>3671</v>
      </c>
      <c r="Q509" s="54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2449</v>
      </c>
      <c r="J510" s="31" t="str">
        <f t="shared" si="47"/>
        <v>501.200 - Сменное оборудование</v>
      </c>
      <c r="M510" s="56"/>
      <c r="N510" s="56"/>
      <c r="P510" s="54" t="s">
        <v>3387</v>
      </c>
      <c r="Q510" s="54" t="s">
        <v>2472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2448</v>
      </c>
      <c r="J511" s="31" t="str">
        <f t="shared" si="47"/>
        <v>501.210 - Валки х/п стальные рабочие</v>
      </c>
      <c r="M511" s="56"/>
      <c r="N511" s="56"/>
      <c r="P511" s="54" t="s">
        <v>3641</v>
      </c>
      <c r="Q511" s="54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2447</v>
      </c>
      <c r="J512" s="31" t="str">
        <f t="shared" si="47"/>
        <v>501.220 - Валки х/п стальные опорные</v>
      </c>
      <c r="M512" s="56"/>
      <c r="N512" s="56"/>
      <c r="P512" s="54" t="s">
        <v>3666</v>
      </c>
      <c r="Q512" s="54" t="s">
        <v>2199</v>
      </c>
    </row>
    <row r="513" spans="4:17" ht="15" x14ac:dyDescent="0.25">
      <c r="D513" s="34">
        <v>502</v>
      </c>
      <c r="E513" s="28" t="s">
        <v>2446</v>
      </c>
      <c r="F513" s="29" t="str">
        <f>D513&amp;" - "&amp;E513</f>
        <v>502 - Технологическое оборудование общеаводское</v>
      </c>
      <c r="M513" s="56"/>
      <c r="N513" s="56"/>
      <c r="P513" s="54" t="s">
        <v>3665</v>
      </c>
      <c r="Q513" s="54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2445</v>
      </c>
      <c r="J514" s="31" t="str">
        <f t="shared" ref="J514:J552" si="49">H514&amp;" - "&amp;I514</f>
        <v>502.110 - Моталки,запасные части</v>
      </c>
      <c r="M514" s="56"/>
      <c r="N514" s="56"/>
      <c r="P514" s="54" t="s">
        <v>3531</v>
      </c>
      <c r="Q514" s="54" t="s">
        <v>2334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2444</v>
      </c>
      <c r="J515" s="31" t="str">
        <f t="shared" si="49"/>
        <v>502.120 - Конвейеры</v>
      </c>
      <c r="M515" s="56"/>
      <c r="N515" s="56"/>
      <c r="P515" s="54" t="s">
        <v>3670</v>
      </c>
      <c r="Q515" s="54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2443</v>
      </c>
      <c r="J516" s="31" t="str">
        <f t="shared" si="49"/>
        <v>502.130 - Кран-балки</v>
      </c>
      <c r="M516" s="56"/>
      <c r="N516" s="56"/>
      <c r="P516" s="54" t="s">
        <v>3672</v>
      </c>
      <c r="Q516" s="54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2442</v>
      </c>
      <c r="J517" s="31" t="str">
        <f t="shared" si="49"/>
        <v>502.140 - Комплектующие кабин кранов</v>
      </c>
      <c r="M517" s="56"/>
      <c r="N517" s="56"/>
      <c r="P517" s="54" t="s">
        <v>3532</v>
      </c>
      <c r="Q517" s="54" t="s">
        <v>2333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2441</v>
      </c>
      <c r="J518" s="31" t="str">
        <f t="shared" si="49"/>
        <v>502.150 - Запчасти к кранам</v>
      </c>
      <c r="M518" s="56"/>
      <c r="N518" s="56"/>
      <c r="P518" s="54" t="s">
        <v>3528</v>
      </c>
      <c r="Q518" s="54" t="s">
        <v>2336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2440</v>
      </c>
      <c r="J519" s="31" t="str">
        <f t="shared" si="49"/>
        <v>502.160 - Грузозахватные приспособления</v>
      </c>
      <c r="M519" s="56"/>
      <c r="N519" s="56"/>
      <c r="P519" s="54" t="s">
        <v>3682</v>
      </c>
      <c r="Q519" s="54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2439</v>
      </c>
      <c r="J520" s="31" t="str">
        <f t="shared" si="49"/>
        <v>502.170 - Упаковочное оборудование</v>
      </c>
      <c r="M520" s="56"/>
      <c r="N520" s="56"/>
      <c r="P520" s="54" t="s">
        <v>3567</v>
      </c>
      <c r="Q520" s="54" t="s">
        <v>2299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2438</v>
      </c>
      <c r="J521" s="31" t="str">
        <f t="shared" si="49"/>
        <v>502.180 - Клапаны и горелки</v>
      </c>
      <c r="M521" s="56"/>
      <c r="N521" s="56"/>
      <c r="P521" s="54" t="s">
        <v>3566</v>
      </c>
      <c r="Q521" s="54" t="s">
        <v>2300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2437</v>
      </c>
      <c r="J522" s="31" t="str">
        <f t="shared" si="49"/>
        <v>502.190 - Унифицир.клапаны УМТ, горелки, рекуператоры</v>
      </c>
      <c r="M522" s="56"/>
      <c r="N522" s="56"/>
      <c r="P522" s="54" t="s">
        <v>3559</v>
      </c>
      <c r="Q522" s="54" t="s">
        <v>2308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2436</v>
      </c>
      <c r="J523" s="31" t="str">
        <f t="shared" si="49"/>
        <v>502.200 - Передаточные тележки</v>
      </c>
      <c r="M523" s="56"/>
      <c r="N523" s="56"/>
      <c r="P523" s="54" t="s">
        <v>3123</v>
      </c>
      <c r="Q523" s="54" t="s">
        <v>2751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2435</v>
      </c>
      <c r="J524" s="31" t="str">
        <f t="shared" si="49"/>
        <v>502.210 - Отстойники</v>
      </c>
      <c r="M524" s="56"/>
      <c r="N524" s="56"/>
      <c r="P524" s="54" t="s">
        <v>3103</v>
      </c>
      <c r="Q524" s="54" t="s">
        <v>2772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2434</v>
      </c>
      <c r="J525" s="31" t="str">
        <f t="shared" si="49"/>
        <v>502.220 - Щитовые затворы ИЗТМ</v>
      </c>
      <c r="M525" s="56"/>
      <c r="N525" s="56"/>
      <c r="P525" s="54" t="s">
        <v>3105</v>
      </c>
      <c r="Q525" s="54" t="s">
        <v>2770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2433</v>
      </c>
      <c r="J526" s="31" t="str">
        <f t="shared" si="49"/>
        <v>502.230 - Растворосмесители,бетономешалки</v>
      </c>
      <c r="M526" s="56"/>
      <c r="N526" s="56"/>
      <c r="P526" s="54" t="s">
        <v>3104</v>
      </c>
      <c r="Q526" s="54" t="s">
        <v>2771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2432</v>
      </c>
      <c r="J527" s="31" t="str">
        <f t="shared" si="49"/>
        <v>502.240 - Передвижные подмостки,вышки</v>
      </c>
      <c r="M527" s="56"/>
      <c r="N527" s="56"/>
      <c r="P527" s="54" t="s">
        <v>3526</v>
      </c>
      <c r="Q527" s="54" t="s">
        <v>2337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2431</v>
      </c>
      <c r="J528" s="31" t="str">
        <f t="shared" si="49"/>
        <v>502.250 - Ролики конвейерные.</v>
      </c>
      <c r="M528" s="56"/>
      <c r="N528" s="56"/>
      <c r="P528" s="54" t="s">
        <v>3101</v>
      </c>
      <c r="Q528" s="54" t="s">
        <v>2774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2430</v>
      </c>
      <c r="J529" s="31" t="str">
        <f t="shared" si="49"/>
        <v>502.260 - Тали</v>
      </c>
      <c r="M529" s="56"/>
      <c r="N529" s="56"/>
      <c r="P529" s="54" t="s">
        <v>3408</v>
      </c>
      <c r="Q529" s="54" t="s">
        <v>2449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2429</v>
      </c>
      <c r="J530" s="31" t="str">
        <f t="shared" si="49"/>
        <v>502.270 - Лебедки ручные</v>
      </c>
      <c r="M530" s="56"/>
      <c r="N530" s="56"/>
      <c r="P530" s="54" t="s">
        <v>3332</v>
      </c>
      <c r="Q530" s="54" t="s">
        <v>2533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2428</v>
      </c>
      <c r="J531" s="31" t="str">
        <f t="shared" si="49"/>
        <v>502.280 - Лебедки электрические</v>
      </c>
      <c r="M531" s="56"/>
      <c r="N531" s="56"/>
      <c r="P531" s="54" t="s">
        <v>3512</v>
      </c>
      <c r="Q531" s="54" t="s">
        <v>2349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2427</v>
      </c>
      <c r="J532" s="31" t="str">
        <f t="shared" si="49"/>
        <v>502.290 - Башенные краны</v>
      </c>
      <c r="M532" s="56"/>
      <c r="N532" s="56"/>
      <c r="P532" s="54" t="s">
        <v>3534</v>
      </c>
      <c r="Q532" s="54" t="s">
        <v>2331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2426</v>
      </c>
      <c r="J533" s="31" t="str">
        <f t="shared" si="49"/>
        <v>502.300 - Запчасти к башенным кранам.</v>
      </c>
      <c r="M533" s="56"/>
      <c r="N533" s="56"/>
      <c r="P533" s="54" t="s">
        <v>3533</v>
      </c>
      <c r="Q533" s="54" t="s">
        <v>2332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2425</v>
      </c>
      <c r="J534" s="31" t="str">
        <f t="shared" si="49"/>
        <v>502.310 - Пружины</v>
      </c>
      <c r="M534" s="56"/>
      <c r="N534" s="56"/>
      <c r="P534" s="54" t="s">
        <v>3169</v>
      </c>
      <c r="Q534" s="54" t="s">
        <v>2703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2424</v>
      </c>
      <c r="J535" s="31" t="str">
        <f t="shared" si="49"/>
        <v xml:space="preserve">502.320 - Ножницы </v>
      </c>
      <c r="M535" s="56"/>
      <c r="N535" s="56"/>
      <c r="P535" s="54" t="s">
        <v>3462</v>
      </c>
      <c r="Q535" s="54" t="s">
        <v>2395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2423</v>
      </c>
      <c r="J536" s="31" t="str">
        <f t="shared" si="49"/>
        <v>502.330 - Опорные оси и валы</v>
      </c>
      <c r="M536" s="56"/>
      <c r="N536" s="56"/>
      <c r="P536" s="54" t="s">
        <v>3463</v>
      </c>
      <c r="Q536" s="54" t="s">
        <v>2394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2422</v>
      </c>
      <c r="J537" s="31" t="str">
        <f t="shared" si="49"/>
        <v>502.340 - Питатели пыли</v>
      </c>
      <c r="M537" s="56"/>
      <c r="N537" s="56"/>
      <c r="P537" s="54" t="s">
        <v>3144</v>
      </c>
      <c r="Q537" s="54" t="s">
        <v>2729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2421</v>
      </c>
      <c r="J538" s="31" t="str">
        <f t="shared" si="49"/>
        <v>502.350 - Долота</v>
      </c>
      <c r="M538" s="56"/>
      <c r="N538" s="56"/>
      <c r="P538" s="54" t="s">
        <v>3675</v>
      </c>
      <c r="Q538" s="54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2420</v>
      </c>
      <c r="J539" s="31" t="str">
        <f t="shared" si="49"/>
        <v>502.360 - Домкраты</v>
      </c>
      <c r="M539" s="56"/>
      <c r="N539" s="56"/>
      <c r="P539" s="54" t="s">
        <v>3643</v>
      </c>
      <c r="Q539" s="54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2419</v>
      </c>
      <c r="J540" s="31" t="str">
        <f t="shared" si="49"/>
        <v>502.370 - Маркировочные комплексы и комплектующии к ним</v>
      </c>
      <c r="M540" s="56"/>
      <c r="N540" s="56"/>
      <c r="P540" s="54" t="s">
        <v>3291</v>
      </c>
      <c r="Q540" s="54" t="s">
        <v>2577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2418</v>
      </c>
      <c r="J541" s="31" t="str">
        <f t="shared" si="49"/>
        <v>502.380 - Запчасти к реверсивному стану</v>
      </c>
      <c r="M541" s="56"/>
      <c r="N541" s="56"/>
      <c r="P541" s="54" t="s">
        <v>3290</v>
      </c>
      <c r="Q541" s="54" t="s">
        <v>2578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2417</v>
      </c>
      <c r="J542" s="31" t="str">
        <f t="shared" si="49"/>
        <v>502.390 - Комплектующие и заготовки для штампов</v>
      </c>
      <c r="M542" s="56"/>
      <c r="N542" s="56"/>
      <c r="P542" s="54" t="s">
        <v>3298</v>
      </c>
      <c r="Q542" s="54" t="s">
        <v>2570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2416</v>
      </c>
      <c r="J543" s="31" t="str">
        <f t="shared" si="49"/>
        <v>502.400 - Станки</v>
      </c>
      <c r="M543" s="56"/>
      <c r="N543" s="56"/>
      <c r="P543" s="54" t="s">
        <v>3441</v>
      </c>
      <c r="Q543" s="54" t="s">
        <v>2415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2415</v>
      </c>
      <c r="J544" s="31" t="str">
        <f t="shared" si="49"/>
        <v>502.420 - Спецредукторы</v>
      </c>
      <c r="M544" s="56"/>
      <c r="N544" s="56"/>
      <c r="P544" s="54" t="s">
        <v>3247</v>
      </c>
      <c r="Q544" s="54" t="s">
        <v>2626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2414</v>
      </c>
      <c r="J545" s="31" t="str">
        <f t="shared" si="49"/>
        <v>502.430 - Гаражное оборудование</v>
      </c>
      <c r="M545" s="56"/>
      <c r="N545" s="56"/>
      <c r="P545" s="54" t="s">
        <v>3253</v>
      </c>
      <c r="Q545" s="54" t="s">
        <v>2620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3854</v>
      </c>
      <c r="J546" s="31" t="str">
        <f t="shared" si="49"/>
        <v>502.440 - Краны (Технологическое оборудование общеаводское)</v>
      </c>
      <c r="M546" s="56"/>
      <c r="N546" s="56"/>
      <c r="P546" s="54" t="s">
        <v>3296</v>
      </c>
      <c r="Q546" s="54" t="s">
        <v>2572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2413</v>
      </c>
      <c r="J547" s="31" t="str">
        <f t="shared" si="49"/>
        <v>502.450 - Тормоза крановые</v>
      </c>
      <c r="M547" s="56"/>
      <c r="N547" s="56"/>
      <c r="P547" s="54" t="s">
        <v>3294</v>
      </c>
      <c r="Q547" s="54" t="s">
        <v>2574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2412</v>
      </c>
      <c r="J548" s="31" t="str">
        <f t="shared" si="49"/>
        <v>502.460 - Крюки</v>
      </c>
      <c r="M548" s="56"/>
      <c r="N548" s="56"/>
      <c r="P548" s="54" t="s">
        <v>3295</v>
      </c>
      <c r="Q548" s="54" t="s">
        <v>2573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2411</v>
      </c>
      <c r="J549" s="31" t="str">
        <f t="shared" si="49"/>
        <v>502.470 - Колеса крановые</v>
      </c>
      <c r="M549" s="56"/>
      <c r="N549" s="56"/>
      <c r="P549" s="54" t="s">
        <v>3589</v>
      </c>
      <c r="Q549" s="54" t="s">
        <v>2277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2410</v>
      </c>
      <c r="J550" s="31" t="str">
        <f t="shared" si="49"/>
        <v>502.480 - Столы сварщика</v>
      </c>
      <c r="M550" s="56"/>
      <c r="N550" s="56"/>
      <c r="P550" s="54" t="s">
        <v>3254</v>
      </c>
      <c r="Q550" s="54" t="s">
        <v>2619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2409</v>
      </c>
      <c r="J551" s="31" t="str">
        <f t="shared" si="49"/>
        <v>502.490 - Коммунальное оборудование</v>
      </c>
      <c r="M551" s="56"/>
      <c r="N551" s="56"/>
      <c r="P551" s="54" t="s">
        <v>3440</v>
      </c>
      <c r="Q551" s="54" t="s">
        <v>2416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2408</v>
      </c>
      <c r="J552" s="31" t="str">
        <f t="shared" si="49"/>
        <v>502.500 - Ворота секционные подъемные</v>
      </c>
      <c r="M552" s="56"/>
      <c r="N552" s="56"/>
      <c r="P552" s="54" t="s">
        <v>3560</v>
      </c>
      <c r="Q552" s="54" t="s">
        <v>2306</v>
      </c>
    </row>
    <row r="553" spans="4:17" ht="15" x14ac:dyDescent="0.25">
      <c r="D553" s="34">
        <v>503</v>
      </c>
      <c r="E553" s="28" t="s">
        <v>2407</v>
      </c>
      <c r="F553" s="29" t="str">
        <f>D553&amp;" - "&amp;E553</f>
        <v>503 - Технологическое оборудование химическое</v>
      </c>
      <c r="M553" s="56"/>
      <c r="N553" s="56"/>
      <c r="P553" s="54" t="s">
        <v>3316</v>
      </c>
      <c r="Q553" s="54" t="s">
        <v>2551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3868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56"/>
      <c r="N554" s="56"/>
      <c r="P554" s="54" t="s">
        <v>3317</v>
      </c>
      <c r="Q554" s="54" t="s">
        <v>2550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2406</v>
      </c>
      <c r="J555" s="31" t="str">
        <f t="shared" si="51"/>
        <v>503.120 - Конденсаторы химические</v>
      </c>
      <c r="M555" s="56"/>
      <c r="N555" s="56"/>
      <c r="P555" s="54" t="s">
        <v>3364</v>
      </c>
      <c r="Q555" s="54" t="s">
        <v>2497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2405</v>
      </c>
      <c r="J556" s="31" t="str">
        <f t="shared" si="51"/>
        <v>503.130 - Воздуходувки для вагранок</v>
      </c>
      <c r="M556" s="56"/>
      <c r="N556" s="56"/>
      <c r="P556" s="54" t="s">
        <v>3362</v>
      </c>
      <c r="Q556" s="54" t="s">
        <v>2499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2404</v>
      </c>
      <c r="J557" s="31" t="str">
        <f t="shared" si="51"/>
        <v>503.140 - Установки для осушки воздуха</v>
      </c>
      <c r="M557" s="56"/>
      <c r="N557" s="56"/>
      <c r="P557" s="54" t="s">
        <v>3366</v>
      </c>
      <c r="Q557" s="54" t="s">
        <v>2495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2403</v>
      </c>
      <c r="J558" s="31" t="str">
        <f t="shared" si="51"/>
        <v>503.150 - Аппараты воздушного охлаждения</v>
      </c>
      <c r="M558" s="56"/>
      <c r="N558" s="56"/>
      <c r="P558" s="54" t="s">
        <v>3365</v>
      </c>
      <c r="Q558" s="54" t="s">
        <v>2496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2402</v>
      </c>
      <c r="J559" s="31" t="str">
        <f t="shared" si="51"/>
        <v>503.160 - Воздухосборники</v>
      </c>
      <c r="M559" s="56"/>
      <c r="N559" s="56"/>
      <c r="P559" s="54" t="s">
        <v>3363</v>
      </c>
      <c r="Q559" s="54" t="s">
        <v>2498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2401</v>
      </c>
      <c r="J560" s="31" t="str">
        <f t="shared" si="51"/>
        <v>503.170 - Компенсаторы сильфонные</v>
      </c>
      <c r="M560" s="56"/>
      <c r="N560" s="56"/>
      <c r="P560" s="54" t="s">
        <v>3320</v>
      </c>
      <c r="Q560" s="54" t="s">
        <v>2547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2400</v>
      </c>
      <c r="J561" s="31" t="str">
        <f t="shared" si="51"/>
        <v>503.180 - Холодильники газа</v>
      </c>
      <c r="M561" s="56"/>
      <c r="N561" s="56"/>
      <c r="P561" s="54" t="s">
        <v>3644</v>
      </c>
      <c r="Q561" s="54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2399</v>
      </c>
      <c r="J562" s="31" t="str">
        <f t="shared" si="51"/>
        <v>503.190 - Осушители защитного газа</v>
      </c>
      <c r="M562" s="56"/>
      <c r="N562" s="56"/>
      <c r="P562" s="54" t="s">
        <v>3447</v>
      </c>
      <c r="Q562" s="54" t="s">
        <v>2410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2398</v>
      </c>
      <c r="J563" s="31" t="str">
        <f t="shared" si="51"/>
        <v>503.200 - Холодильники растворов</v>
      </c>
      <c r="M563" s="56"/>
      <c r="N563" s="56"/>
      <c r="P563" s="54" t="s">
        <v>3337</v>
      </c>
      <c r="Q563" s="54" t="s">
        <v>2527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2397</v>
      </c>
      <c r="J564" s="31" t="str">
        <f t="shared" si="51"/>
        <v>503.210 - Аппараты емкотные с защитным покрытием</v>
      </c>
      <c r="M564" s="56"/>
      <c r="N564" s="56"/>
      <c r="P564" s="54" t="s">
        <v>3122</v>
      </c>
      <c r="Q564" s="54" t="s">
        <v>2752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2396</v>
      </c>
      <c r="J565" s="31" t="str">
        <f t="shared" si="51"/>
        <v>503.220 - Аппараты с перемешивающим устройством</v>
      </c>
      <c r="M565" s="56"/>
      <c r="N565" s="56"/>
      <c r="P565" s="54" t="s">
        <v>3070</v>
      </c>
      <c r="Q565" s="54" t="s">
        <v>2806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2395</v>
      </c>
      <c r="J566" s="31" t="str">
        <f t="shared" si="51"/>
        <v>503.230 - Сосуды емкостные</v>
      </c>
      <c r="M566" s="56"/>
      <c r="N566" s="56"/>
      <c r="P566" s="54" t="s">
        <v>3600</v>
      </c>
      <c r="Q566" s="54" t="s">
        <v>2265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2394</v>
      </c>
      <c r="J567" s="31" t="str">
        <f t="shared" si="51"/>
        <v>503.240 - Сосуды с перемешивающим устройством</v>
      </c>
      <c r="M567" s="56"/>
      <c r="N567" s="56"/>
      <c r="P567" s="54" t="s">
        <v>3148</v>
      </c>
      <c r="Q567" s="54" t="s">
        <v>2725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2393</v>
      </c>
      <c r="J568" s="31" t="str">
        <f t="shared" si="51"/>
        <v>503.250 - Реторты</v>
      </c>
      <c r="M568" s="56"/>
      <c r="N568" s="56"/>
      <c r="P568" s="54" t="s">
        <v>3338</v>
      </c>
      <c r="Q568" s="54" t="s">
        <v>2526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2392</v>
      </c>
      <c r="J569" s="31" t="str">
        <f t="shared" si="51"/>
        <v>503.260 - Электролизеры</v>
      </c>
      <c r="M569" s="56"/>
      <c r="N569" s="56"/>
      <c r="P569" s="54" t="s">
        <v>3390</v>
      </c>
      <c r="Q569" s="54" t="s">
        <v>2469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2391</v>
      </c>
      <c r="J570" s="31" t="str">
        <f t="shared" si="51"/>
        <v>503.270 - Прессы для стыковки конвейерных лент</v>
      </c>
      <c r="M570" s="56"/>
      <c r="N570" s="56"/>
      <c r="P570" s="54" t="s">
        <v>3058</v>
      </c>
      <c r="Q570" s="54" t="s">
        <v>2818</v>
      </c>
    </row>
    <row r="571" spans="4:17" ht="15" x14ac:dyDescent="0.25">
      <c r="D571" s="34">
        <v>504</v>
      </c>
      <c r="E571" s="28" t="s">
        <v>2390</v>
      </c>
      <c r="F571" s="29" t="str">
        <f>D571&amp;" - "&amp;E571</f>
        <v>504 - Энергооборудование</v>
      </c>
      <c r="M571" s="56"/>
      <c r="N571" s="56"/>
      <c r="P571" s="54" t="s">
        <v>3264</v>
      </c>
      <c r="Q571" s="54" t="s">
        <v>2608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2389</v>
      </c>
      <c r="J572" s="31" t="str">
        <f t="shared" ref="J572:J605" si="53">H572&amp;" - "&amp;I572</f>
        <v>504.110 - Азотная станция</v>
      </c>
      <c r="M572" s="56"/>
      <c r="N572" s="56"/>
      <c r="P572" s="54" t="s">
        <v>3244</v>
      </c>
      <c r="Q572" s="54" t="s">
        <v>2629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2388</v>
      </c>
      <c r="J573" s="31" t="str">
        <f t="shared" si="53"/>
        <v>504.120 - Отопительное оборудование и агрегаты</v>
      </c>
      <c r="M573" s="56"/>
      <c r="N573" s="56"/>
      <c r="P573" s="54" t="s">
        <v>3241</v>
      </c>
      <c r="Q573" s="54" t="s">
        <v>2632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2387</v>
      </c>
      <c r="J574" s="31" t="str">
        <f t="shared" si="53"/>
        <v>504.130 - Климатическое оборудование</v>
      </c>
      <c r="M574" s="56"/>
      <c r="N574" s="56"/>
      <c r="P574" s="54" t="s">
        <v>3378</v>
      </c>
      <c r="Q574" s="54" t="s">
        <v>2482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2386</v>
      </c>
      <c r="J575" s="31" t="str">
        <f t="shared" si="53"/>
        <v xml:space="preserve">504.140 - Котельное оборудование </v>
      </c>
      <c r="M575" s="56"/>
      <c r="N575" s="56"/>
      <c r="P575" s="54" t="s">
        <v>3645</v>
      </c>
      <c r="Q575" s="54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2385</v>
      </c>
      <c r="J576" s="31" t="str">
        <f t="shared" si="53"/>
        <v>504.150 - Котельное оборудование вспомогательное</v>
      </c>
      <c r="M576" s="56"/>
      <c r="N576" s="56"/>
      <c r="P576" s="54" t="s">
        <v>3426</v>
      </c>
      <c r="Q576" s="54" t="s">
        <v>2430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2384</v>
      </c>
      <c r="J577" s="31" t="str">
        <f t="shared" si="53"/>
        <v>504.160 - Криогенное и холодильное оборудование</v>
      </c>
      <c r="M577" s="56"/>
      <c r="N577" s="56"/>
      <c r="P577" s="54" t="s">
        <v>3395</v>
      </c>
      <c r="Q577" s="54" t="s">
        <v>2464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2383</v>
      </c>
      <c r="J578" s="31" t="str">
        <f t="shared" si="53"/>
        <v>504.170 - Кондиционеры и холодильные машины</v>
      </c>
      <c r="M578" s="56"/>
      <c r="N578" s="56"/>
      <c r="P578" s="54" t="s">
        <v>3128</v>
      </c>
      <c r="Q578" s="54" t="s">
        <v>2746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2382</v>
      </c>
      <c r="J579" s="31" t="str">
        <f t="shared" si="53"/>
        <v>504.180 - Оборудование для гражданской обороны</v>
      </c>
      <c r="M579" s="56"/>
      <c r="N579" s="56"/>
      <c r="P579" s="54" t="s">
        <v>3107</v>
      </c>
      <c r="Q579" s="54" t="s">
        <v>2768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2381</v>
      </c>
      <c r="J580" s="31" t="str">
        <f t="shared" si="53"/>
        <v>504.190 - Оборудование для очистных сооружений</v>
      </c>
      <c r="M580" s="56"/>
      <c r="N580" s="56"/>
      <c r="P580" s="54" t="s">
        <v>3270</v>
      </c>
      <c r="Q580" s="54" t="s">
        <v>2601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2380</v>
      </c>
      <c r="J581" s="31" t="str">
        <f t="shared" si="53"/>
        <v>504.200 - Автоматизированные пункты</v>
      </c>
      <c r="M581" s="56"/>
      <c r="N581" s="56"/>
      <c r="P581" s="54" t="s">
        <v>3544</v>
      </c>
      <c r="Q581" s="54" t="s">
        <v>2323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2379</v>
      </c>
      <c r="J582" s="31" t="str">
        <f t="shared" si="53"/>
        <v xml:space="preserve">504.210 - Тягодутьевые машины </v>
      </c>
      <c r="M582" s="56"/>
      <c r="N582" s="56"/>
      <c r="P582" s="54" t="s">
        <v>3384</v>
      </c>
      <c r="Q582" s="54" t="s">
        <v>2475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2378</v>
      </c>
      <c r="J583" s="31" t="str">
        <f t="shared" si="53"/>
        <v>504.220 - Фильтро-вентиляционные агрегаты</v>
      </c>
      <c r="M583" s="56"/>
      <c r="N583" s="56"/>
      <c r="P583" s="54" t="s">
        <v>3646</v>
      </c>
      <c r="Q583" s="54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3863</v>
      </c>
      <c r="J584" s="31" t="str">
        <f t="shared" si="53"/>
        <v>504.240 - Вентиляторы (Энергооборудование)</v>
      </c>
      <c r="M584" s="56"/>
      <c r="N584" s="56"/>
      <c r="P584" s="54" t="s">
        <v>3594</v>
      </c>
      <c r="Q584" s="54" t="s">
        <v>2271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2377</v>
      </c>
      <c r="J585" s="31" t="str">
        <f t="shared" si="53"/>
        <v xml:space="preserve">504.250 - Воздуховоды </v>
      </c>
      <c r="M585" s="56"/>
      <c r="N585" s="56"/>
      <c r="P585" s="54" t="s">
        <v>3647</v>
      </c>
      <c r="Q585" s="54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3864</v>
      </c>
      <c r="J586" s="31" t="str">
        <f t="shared" si="53"/>
        <v>504.260 - Сепараторы (Энергооборудование)</v>
      </c>
      <c r="M586" s="56"/>
      <c r="N586" s="56"/>
      <c r="P586" s="54" t="s">
        <v>3495</v>
      </c>
      <c r="Q586" s="54" t="s">
        <v>2365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2376</v>
      </c>
      <c r="J587" s="31" t="str">
        <f t="shared" si="53"/>
        <v>504.270 - Охладители</v>
      </c>
      <c r="M587" s="56"/>
      <c r="N587" s="56"/>
      <c r="P587" s="54" t="s">
        <v>3327</v>
      </c>
      <c r="Q587" s="54" t="s">
        <v>2540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2375</v>
      </c>
      <c r="J588" s="31" t="str">
        <f t="shared" si="53"/>
        <v>504.280 - Глушители</v>
      </c>
      <c r="M588" s="56"/>
      <c r="N588" s="56"/>
      <c r="P588" s="54" t="s">
        <v>3450</v>
      </c>
      <c r="Q588" s="54" t="s">
        <v>3868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2374</v>
      </c>
      <c r="J589" s="31" t="str">
        <f t="shared" si="53"/>
        <v xml:space="preserve">504.290 - Градирни </v>
      </c>
      <c r="M589" s="56"/>
      <c r="N589" s="56"/>
      <c r="P589" s="54" t="s">
        <v>3496</v>
      </c>
      <c r="Q589" s="54" t="s">
        <v>3865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2373</v>
      </c>
      <c r="J590" s="31" t="str">
        <f t="shared" si="53"/>
        <v>504.300 - Дымососы</v>
      </c>
      <c r="M590" s="56"/>
      <c r="N590" s="56"/>
      <c r="P590" s="54" t="s">
        <v>3648</v>
      </c>
      <c r="Q590" s="54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3853</v>
      </c>
      <c r="J591" s="31" t="str">
        <f t="shared" si="53"/>
        <v>504.310 - Клапаны (Энергооборудование)</v>
      </c>
      <c r="M591" s="56"/>
      <c r="N591" s="56"/>
      <c r="P591" s="54" t="s">
        <v>3649</v>
      </c>
      <c r="Q591" s="54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3859</v>
      </c>
      <c r="J592" s="31" t="str">
        <f t="shared" si="53"/>
        <v>504.320 - Компрессоры (Энергооборудование)</v>
      </c>
      <c r="M592" s="56"/>
      <c r="N592" s="56"/>
      <c r="P592" s="54" t="s">
        <v>3650</v>
      </c>
      <c r="Q592" s="54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2372</v>
      </c>
      <c r="J593" s="31" t="str">
        <f t="shared" si="53"/>
        <v>504.330 - Нагнетатели</v>
      </c>
      <c r="M593" s="56"/>
      <c r="N593" s="56"/>
      <c r="P593" s="54" t="s">
        <v>3179</v>
      </c>
      <c r="Q593" s="54" t="s">
        <v>2693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2371</v>
      </c>
      <c r="J594" s="31" t="str">
        <f t="shared" si="53"/>
        <v>504.340 - Обогреватели</v>
      </c>
      <c r="M594" s="56"/>
      <c r="N594" s="56"/>
      <c r="P594" s="54" t="s">
        <v>3686</v>
      </c>
      <c r="Q594" s="54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2370</v>
      </c>
      <c r="J595" s="31" t="str">
        <f t="shared" si="53"/>
        <v>504.350 - Осушители</v>
      </c>
      <c r="M595" s="56"/>
      <c r="N595" s="56"/>
      <c r="P595" s="54" t="s">
        <v>3282</v>
      </c>
      <c r="Q595" s="54" t="s">
        <v>2587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2369</v>
      </c>
      <c r="J596" s="31" t="str">
        <f t="shared" si="53"/>
        <v>504.360 - Котлы</v>
      </c>
      <c r="M596" s="56"/>
      <c r="N596" s="56"/>
      <c r="P596" s="54" t="s">
        <v>3234</v>
      </c>
      <c r="Q596" s="54" t="s">
        <v>2639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2368</v>
      </c>
      <c r="J597" s="31" t="str">
        <f t="shared" si="53"/>
        <v>504.370 - Подогреватели</v>
      </c>
      <c r="M597" s="56"/>
      <c r="N597" s="56"/>
      <c r="P597" s="54" t="s">
        <v>3083</v>
      </c>
      <c r="Q597" s="54" t="s">
        <v>2792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2367</v>
      </c>
      <c r="J598" s="31" t="str">
        <f t="shared" si="53"/>
        <v>504.380 - Редукторы</v>
      </c>
      <c r="M598" s="56"/>
      <c r="N598" s="56"/>
      <c r="P598" s="54" t="s">
        <v>3283</v>
      </c>
      <c r="Q598" s="54" t="s">
        <v>2586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2366</v>
      </c>
      <c r="J599" s="31" t="str">
        <f t="shared" si="53"/>
        <v>504.390 - Рекуператоры</v>
      </c>
      <c r="M599" s="56"/>
      <c r="N599" s="56"/>
      <c r="P599" s="54" t="s">
        <v>3087</v>
      </c>
      <c r="Q599" s="54" t="s">
        <v>2788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2365</v>
      </c>
      <c r="J600" s="31" t="str">
        <f t="shared" si="53"/>
        <v>504.400 - Теплогенераторы</v>
      </c>
      <c r="M600" s="56"/>
      <c r="N600" s="56"/>
      <c r="P600" s="54" t="s">
        <v>3444</v>
      </c>
      <c r="Q600" s="54" t="s">
        <v>2413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3865</v>
      </c>
      <c r="J601" s="31" t="str">
        <f t="shared" si="53"/>
        <v>504.410 - Теплообменники (Энергооборудование)</v>
      </c>
      <c r="M601" s="56"/>
      <c r="N601" s="56"/>
      <c r="P601" s="54" t="s">
        <v>3598</v>
      </c>
      <c r="Q601" s="54" t="s">
        <v>2267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2364</v>
      </c>
      <c r="J602" s="31" t="str">
        <f t="shared" si="53"/>
        <v>504.420 - Трубопроводы</v>
      </c>
      <c r="M602" s="56"/>
      <c r="N602" s="56"/>
      <c r="P602" s="54" t="s">
        <v>3147</v>
      </c>
      <c r="Q602" s="54" t="s">
        <v>2726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2363</v>
      </c>
      <c r="J603" s="31" t="str">
        <f t="shared" si="53"/>
        <v>504.430 - Турбины</v>
      </c>
      <c r="M603" s="56"/>
      <c r="N603" s="56"/>
      <c r="P603" s="54" t="s">
        <v>3146</v>
      </c>
      <c r="Q603" s="54" t="s">
        <v>2727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2362</v>
      </c>
      <c r="J604" s="31" t="str">
        <f t="shared" si="53"/>
        <v>504.440 - Фильтры и фильтроэлементы</v>
      </c>
      <c r="M604" s="56"/>
      <c r="N604" s="56"/>
      <c r="P604" s="54" t="s">
        <v>3590</v>
      </c>
      <c r="Q604" s="54" t="s">
        <v>2276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2361</v>
      </c>
      <c r="J605" s="31" t="str">
        <f t="shared" si="53"/>
        <v>504.450 - Чиллеры</v>
      </c>
      <c r="M605" s="56"/>
      <c r="N605" s="56"/>
      <c r="P605" s="54" t="s">
        <v>3359</v>
      </c>
      <c r="Q605" s="54" t="s">
        <v>2503</v>
      </c>
    </row>
    <row r="606" spans="4:17" ht="15" x14ac:dyDescent="0.25">
      <c r="D606" s="34">
        <v>505</v>
      </c>
      <c r="E606" s="28" t="s">
        <v>2360</v>
      </c>
      <c r="F606" s="29" t="str">
        <f>D606&amp;" - "&amp;E606</f>
        <v>505 - Трубопроводная арматура</v>
      </c>
      <c r="M606" s="56"/>
      <c r="N606" s="56"/>
      <c r="P606" s="54" t="s">
        <v>3175</v>
      </c>
      <c r="Q606" s="54" t="s">
        <v>2697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2359</v>
      </c>
      <c r="J607" s="31" t="str">
        <f t="shared" ref="J607:J620" si="55">H607&amp;" - "&amp;I607</f>
        <v>505.110 - Арматура общепромышленная</v>
      </c>
      <c r="M607" s="56"/>
      <c r="N607" s="56"/>
      <c r="P607" s="54" t="s">
        <v>3233</v>
      </c>
      <c r="Q607" s="54" t="s">
        <v>2640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2358</v>
      </c>
      <c r="J608" s="31" t="str">
        <f t="shared" si="55"/>
        <v>505.120 - Арматура для химических сред</v>
      </c>
      <c r="M608" s="56"/>
      <c r="N608" s="56"/>
      <c r="P608" s="54" t="s">
        <v>3289</v>
      </c>
      <c r="Q608" s="54" t="s">
        <v>2580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2357</v>
      </c>
      <c r="J609" s="31" t="str">
        <f t="shared" si="55"/>
        <v>505.130 - Арматура специального назначения</v>
      </c>
      <c r="M609" s="56"/>
      <c r="N609" s="56"/>
      <c r="P609" s="54" t="s">
        <v>3514</v>
      </c>
      <c r="Q609" s="54" t="s">
        <v>2347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2356</v>
      </c>
      <c r="J610" s="31" t="str">
        <f t="shared" si="55"/>
        <v>505.140 - Задвижки и затворы</v>
      </c>
      <c r="M610" s="56"/>
      <c r="N610" s="56"/>
      <c r="P610" s="54" t="s">
        <v>3497</v>
      </c>
      <c r="Q610" s="54" t="s">
        <v>2364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2355</v>
      </c>
      <c r="J611" s="31" t="str">
        <f t="shared" si="55"/>
        <v>505.150 - Заслонки</v>
      </c>
      <c r="M611" s="56"/>
      <c r="N611" s="56"/>
      <c r="P611" s="54" t="s">
        <v>3086</v>
      </c>
      <c r="Q611" s="54" t="s">
        <v>3706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2354</v>
      </c>
      <c r="J612" s="31" t="str">
        <f t="shared" si="55"/>
        <v>505.160 - Затворы</v>
      </c>
      <c r="M612" s="56"/>
      <c r="N612" s="56"/>
      <c r="P612" s="54" t="s">
        <v>3360</v>
      </c>
      <c r="Q612" s="54" t="s">
        <v>2502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2353</v>
      </c>
      <c r="J613" s="31" t="str">
        <f t="shared" si="55"/>
        <v>505.170 - Клапана</v>
      </c>
      <c r="M613" s="56"/>
      <c r="N613" s="56"/>
      <c r="P613" s="54" t="s">
        <v>3361</v>
      </c>
      <c r="Q613" s="54" t="s">
        <v>2501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2352</v>
      </c>
      <c r="J614" s="31" t="str">
        <f t="shared" si="55"/>
        <v>505.180 - Конденсатоотводчики</v>
      </c>
      <c r="M614" s="56"/>
      <c r="N614" s="56"/>
      <c r="P614" s="54" t="s">
        <v>3498</v>
      </c>
      <c r="Q614" s="54" t="s">
        <v>2363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3855</v>
      </c>
      <c r="J615" s="31" t="str">
        <f t="shared" si="55"/>
        <v>505.190 - Краны (Трубопроводная арматура)</v>
      </c>
      <c r="M615" s="56"/>
      <c r="N615" s="56"/>
      <c r="P615" s="54" t="s">
        <v>3477</v>
      </c>
      <c r="Q615" s="54" t="s">
        <v>2379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2351</v>
      </c>
      <c r="J616" s="31" t="str">
        <f t="shared" si="55"/>
        <v>505.200 - Крепеж трубопроводный</v>
      </c>
      <c r="M616" s="56"/>
      <c r="N616" s="56"/>
      <c r="P616" s="54" t="s">
        <v>3599</v>
      </c>
      <c r="Q616" s="54" t="s">
        <v>2266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2350</v>
      </c>
      <c r="J617" s="31" t="str">
        <f t="shared" si="55"/>
        <v>505.210 - Регуляторы давления</v>
      </c>
      <c r="M617" s="56"/>
      <c r="N617" s="56"/>
      <c r="P617" s="54" t="s">
        <v>2971</v>
      </c>
      <c r="Q617" s="54" t="s">
        <v>2915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2349</v>
      </c>
      <c r="J618" s="31" t="str">
        <f t="shared" si="55"/>
        <v>505.220 - Соединение трубопроводное</v>
      </c>
      <c r="M618" s="56"/>
      <c r="N618" s="56"/>
      <c r="P618" s="54" t="s">
        <v>2980</v>
      </c>
      <c r="Q618" s="54" t="s">
        <v>2907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2348</v>
      </c>
      <c r="J619" s="31" t="str">
        <f t="shared" si="55"/>
        <v>505.230 - Электроприводы</v>
      </c>
      <c r="M619" s="56"/>
      <c r="N619" s="56"/>
      <c r="P619" s="54" t="s">
        <v>3279</v>
      </c>
      <c r="Q619" s="54" t="s">
        <v>2592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2347</v>
      </c>
      <c r="J620" s="31" t="str">
        <f t="shared" si="55"/>
        <v>505.240 - Трубопроводная арматура.Указатели уровня</v>
      </c>
      <c r="M620" s="56"/>
      <c r="N620" s="56"/>
      <c r="P620" s="54" t="s">
        <v>3419</v>
      </c>
      <c r="Q620" s="54" t="s">
        <v>2437</v>
      </c>
    </row>
    <row r="621" spans="4:17" ht="15" x14ac:dyDescent="0.25">
      <c r="D621" s="34">
        <v>506</v>
      </c>
      <c r="E621" s="28" t="s">
        <v>2346</v>
      </c>
      <c r="F621" s="29" t="str">
        <f>D621&amp;" - "&amp;E621</f>
        <v>506 - Гидросмазочное и насосное оборудование</v>
      </c>
      <c r="M621" s="56"/>
      <c r="N621" s="56"/>
      <c r="P621" s="54" t="s">
        <v>3417</v>
      </c>
      <c r="Q621" s="54" t="s">
        <v>2439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2345</v>
      </c>
      <c r="J622" s="31" t="str">
        <f t="shared" ref="J622:J643" si="57">H622&amp;" - "&amp;I622</f>
        <v>506.110 - Насосные станции, насосы и насосные агрегаты</v>
      </c>
      <c r="M622" s="56"/>
      <c r="N622" s="56"/>
      <c r="P622" s="54" t="s">
        <v>3552</v>
      </c>
      <c r="Q622" s="54" t="s">
        <v>2315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2344</v>
      </c>
      <c r="J623" s="31" t="str">
        <f t="shared" si="57"/>
        <v>506.120 - Гидроаккумулятор</v>
      </c>
      <c r="M623" s="56"/>
      <c r="N623" s="56"/>
      <c r="P623" s="54" t="s">
        <v>3651</v>
      </c>
      <c r="Q623" s="54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2343</v>
      </c>
      <c r="J624" s="31" t="str">
        <f t="shared" si="57"/>
        <v>506.130 - Гидроинструмент</v>
      </c>
      <c r="M624" s="56"/>
      <c r="N624" s="56"/>
      <c r="P624" s="54" t="s">
        <v>3021</v>
      </c>
      <c r="Q624" s="54" t="s">
        <v>2860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2342</v>
      </c>
      <c r="J625" s="31" t="str">
        <f t="shared" si="57"/>
        <v>506.140 - Гидрораспределители</v>
      </c>
      <c r="M625" s="56"/>
      <c r="N625" s="56"/>
      <c r="P625" s="54" t="s">
        <v>3017</v>
      </c>
      <c r="Q625" s="54" t="s">
        <v>2863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2341</v>
      </c>
      <c r="J626" s="31" t="str">
        <f t="shared" si="57"/>
        <v>506.150 - Гидроцилиндры</v>
      </c>
      <c r="M626" s="56"/>
      <c r="N626" s="56"/>
      <c r="P626" s="54" t="s">
        <v>3030</v>
      </c>
      <c r="Q626" s="54" t="s">
        <v>2851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2340</v>
      </c>
      <c r="J627" s="31" t="str">
        <f t="shared" si="57"/>
        <v>506.160 - Гидроаппаратура</v>
      </c>
      <c r="M627" s="56"/>
      <c r="N627" s="56"/>
      <c r="P627" s="54" t="s">
        <v>3018</v>
      </c>
      <c r="Q627" s="54" t="s">
        <v>2862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2339</v>
      </c>
      <c r="J628" s="31" t="str">
        <f t="shared" si="57"/>
        <v>506.170 - Гидросбив</v>
      </c>
      <c r="M628" s="56"/>
      <c r="N628" s="56"/>
      <c r="P628" s="54" t="s">
        <v>3016</v>
      </c>
      <c r="Q628" s="54" t="s">
        <v>2864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3849</v>
      </c>
      <c r="J629" s="31" t="str">
        <f t="shared" si="57"/>
        <v>506.180 - Дроссели (Гидросмазочное и насосное оборудование)</v>
      </c>
      <c r="M629" s="56"/>
      <c r="N629" s="56"/>
      <c r="P629" s="54" t="s">
        <v>3024</v>
      </c>
      <c r="Q629" s="54" t="s">
        <v>2857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3852</v>
      </c>
      <c r="J630" s="31" t="str">
        <f t="shared" si="57"/>
        <v>506.190 - Клапаны (Гидросмазочное и насосное оборудование)</v>
      </c>
      <c r="M630" s="56"/>
      <c r="N630" s="56"/>
      <c r="P630" s="54" t="s">
        <v>3033</v>
      </c>
      <c r="Q630" s="54" t="s">
        <v>2848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3867</v>
      </c>
      <c r="J631" s="31" t="str">
        <f t="shared" si="57"/>
        <v>506.200 - Сепараторы (Гидросмазочное и насосное оборудование)</v>
      </c>
      <c r="M631" s="56"/>
      <c r="N631" s="56"/>
      <c r="P631" s="54" t="s">
        <v>3034</v>
      </c>
      <c r="Q631" s="54" t="s">
        <v>2847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2338</v>
      </c>
      <c r="J632" s="31" t="str">
        <f t="shared" si="57"/>
        <v>506.210 - Фитинги</v>
      </c>
      <c r="M632" s="56"/>
      <c r="N632" s="56"/>
      <c r="P632" s="54" t="s">
        <v>3028</v>
      </c>
      <c r="Q632" s="54" t="s">
        <v>2853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2337</v>
      </c>
      <c r="J633" s="31" t="str">
        <f t="shared" si="57"/>
        <v>506.220 - Смазочное оборудование</v>
      </c>
      <c r="M633" s="56"/>
      <c r="N633" s="56"/>
      <c r="P633" s="54" t="s">
        <v>3025</v>
      </c>
      <c r="Q633" s="54" t="s">
        <v>2856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3856</v>
      </c>
      <c r="J634" s="31" t="str">
        <f t="shared" si="57"/>
        <v>506.230 - Фильтра и фильтроэлементы (Гидросмазочное и насосное оборудование)</v>
      </c>
      <c r="M634" s="56"/>
      <c r="N634" s="56"/>
      <c r="P634" s="54" t="s">
        <v>3015</v>
      </c>
      <c r="Q634" s="54" t="s">
        <v>2865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2336</v>
      </c>
      <c r="J635" s="31" t="str">
        <f t="shared" si="57"/>
        <v>506.240 - Системы смазки</v>
      </c>
      <c r="M635" s="56"/>
      <c r="N635" s="56"/>
      <c r="P635" s="54" t="s">
        <v>3010</v>
      </c>
      <c r="Q635" s="54" t="s">
        <v>2869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3858</v>
      </c>
      <c r="J636" s="31" t="str">
        <f t="shared" si="57"/>
        <v>506.250 - Компрессоры (Гидросмазочное и насосное оборудование)</v>
      </c>
      <c r="M636" s="56"/>
      <c r="N636" s="56"/>
      <c r="P636" s="54" t="s">
        <v>3008</v>
      </c>
      <c r="Q636" s="54" t="s">
        <v>2871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2335</v>
      </c>
      <c r="J637" s="31" t="str">
        <f t="shared" si="57"/>
        <v>506.260 - Компрессорная станция</v>
      </c>
      <c r="M637" s="56"/>
      <c r="N637" s="56"/>
      <c r="P637" s="54" t="s">
        <v>3014</v>
      </c>
      <c r="Q637" s="54" t="s">
        <v>2866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2334</v>
      </c>
      <c r="J638" s="31" t="str">
        <f t="shared" si="57"/>
        <v>506.270 - Системы очистки жидкостей</v>
      </c>
      <c r="M638" s="56"/>
      <c r="N638" s="56"/>
      <c r="P638" s="54" t="s">
        <v>3011</v>
      </c>
      <c r="Q638" s="54" t="s">
        <v>2868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2333</v>
      </c>
      <c r="J639" s="31" t="str">
        <f t="shared" si="57"/>
        <v>506.280 - Системы сдува</v>
      </c>
      <c r="M639" s="56"/>
      <c r="N639" s="56"/>
      <c r="P639" s="54" t="s">
        <v>3022</v>
      </c>
      <c r="Q639" s="54" t="s">
        <v>2859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2332</v>
      </c>
      <c r="J640" s="31" t="str">
        <f t="shared" si="57"/>
        <v xml:space="preserve">506.290 - Соединения гидравлические стандартные </v>
      </c>
      <c r="M640" s="56"/>
      <c r="N640" s="56"/>
      <c r="P640" s="54" t="s">
        <v>3012</v>
      </c>
      <c r="Q640" s="54" t="s">
        <v>2867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2331</v>
      </c>
      <c r="J641" s="31" t="str">
        <f t="shared" si="57"/>
        <v xml:space="preserve">506.300 - Соединения гидравлические нестандартные </v>
      </c>
      <c r="M641" s="56"/>
      <c r="N641" s="56"/>
      <c r="P641" s="54" t="s">
        <v>3023</v>
      </c>
      <c r="Q641" s="54" t="s">
        <v>2858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2330</v>
      </c>
      <c r="J642" s="31" t="str">
        <f t="shared" si="57"/>
        <v>506.310 - РТИ и АТИ</v>
      </c>
      <c r="M642" s="56"/>
      <c r="N642" s="56"/>
      <c r="P642" s="54" t="s">
        <v>3013</v>
      </c>
      <c r="Q642" s="54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3848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56"/>
      <c r="N643" s="56"/>
      <c r="P643" s="54" t="s">
        <v>3026</v>
      </c>
      <c r="Q643" s="54" t="s">
        <v>2855</v>
      </c>
    </row>
    <row r="644" spans="4:17" ht="15" x14ac:dyDescent="0.25">
      <c r="D644" s="34">
        <v>507</v>
      </c>
      <c r="E644" s="28" t="s">
        <v>2329</v>
      </c>
      <c r="F644" s="29" t="str">
        <f>D644&amp;" - "&amp;E644</f>
        <v>507 - Пневматическое оборудование</v>
      </c>
      <c r="M644" s="56"/>
      <c r="N644" s="56"/>
      <c r="P644" s="54" t="s">
        <v>3027</v>
      </c>
      <c r="Q644" s="54" t="s">
        <v>2854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2328</v>
      </c>
      <c r="J645" s="31" t="str">
        <f t="shared" ref="J645:J651" si="59">H645&amp;" - "&amp;I645</f>
        <v>507.110 - Контрольно-измерительные приборы</v>
      </c>
      <c r="M645" s="56"/>
      <c r="N645" s="56"/>
      <c r="P645" s="54" t="s">
        <v>3038</v>
      </c>
      <c r="Q645" s="54" t="s">
        <v>2843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2327</v>
      </c>
      <c r="J646" s="31" t="str">
        <f t="shared" si="59"/>
        <v>507.120 - Пневмодвигатели</v>
      </c>
      <c r="M646" s="56"/>
      <c r="N646" s="56"/>
      <c r="P646" s="54" t="s">
        <v>3005</v>
      </c>
      <c r="Q646" s="54" t="s">
        <v>2875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2326</v>
      </c>
      <c r="J647" s="31" t="str">
        <f t="shared" si="59"/>
        <v>507.130 - Пневмоцилиндры</v>
      </c>
      <c r="M647" s="56"/>
      <c r="N647" s="56"/>
      <c r="P647" s="54" t="s">
        <v>3003</v>
      </c>
      <c r="Q647" s="54" t="s">
        <v>2877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2325</v>
      </c>
      <c r="J648" s="31" t="str">
        <f t="shared" si="59"/>
        <v>507.140 - Рессиверы</v>
      </c>
      <c r="M648" s="56"/>
      <c r="N648" s="56"/>
      <c r="P648" s="54" t="s">
        <v>3007</v>
      </c>
      <c r="Q648" s="54" t="s">
        <v>2873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3850</v>
      </c>
      <c r="J649" s="31" t="str">
        <f t="shared" si="59"/>
        <v>507.150 - Дроссели (Пневматическое оборудование)</v>
      </c>
      <c r="M649" s="56"/>
      <c r="N649" s="56"/>
      <c r="P649" s="54" t="s">
        <v>3006</v>
      </c>
      <c r="Q649" s="54" t="s">
        <v>2874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3851</v>
      </c>
      <c r="J650" s="31" t="str">
        <f t="shared" si="59"/>
        <v>507.160 - Клапаны (Пневматическое оборудование)</v>
      </c>
      <c r="M650" s="56"/>
      <c r="N650" s="56"/>
      <c r="P650" s="54" t="s">
        <v>3004</v>
      </c>
      <c r="Q650" s="54" t="s">
        <v>2876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3857</v>
      </c>
      <c r="J651" s="31" t="str">
        <f t="shared" si="59"/>
        <v>507.170 - Фильтра и фильтроэлементы (Пневматическое оборудование)</v>
      </c>
      <c r="M651" s="56"/>
      <c r="N651" s="56"/>
      <c r="P651" s="54" t="s">
        <v>2988</v>
      </c>
      <c r="Q651" s="54" t="s">
        <v>2893</v>
      </c>
    </row>
    <row r="652" spans="4:17" ht="15" x14ac:dyDescent="0.25">
      <c r="D652" s="34">
        <v>508</v>
      </c>
      <c r="E652" s="28" t="s">
        <v>2324</v>
      </c>
      <c r="F652" s="29" t="str">
        <f>D652&amp;" - "&amp;E652</f>
        <v>508 - Подшипники</v>
      </c>
      <c r="M652" s="56"/>
      <c r="N652" s="56"/>
      <c r="P652" s="54" t="s">
        <v>2986</v>
      </c>
      <c r="Q652" s="54" t="s">
        <v>2895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2323</v>
      </c>
      <c r="J653" s="31" t="str">
        <f t="shared" ref="J653:J668" si="61">H653&amp;" - "&amp;I653</f>
        <v>508.110 - Текстолитовые вкладыши</v>
      </c>
      <c r="M653" s="56"/>
      <c r="N653" s="56"/>
      <c r="P653" s="54" t="s">
        <v>2987</v>
      </c>
      <c r="Q653" s="54" t="s">
        <v>2894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2322</v>
      </c>
      <c r="J654" s="31" t="str">
        <f t="shared" si="61"/>
        <v>508.120 - Шариковые радиальные</v>
      </c>
      <c r="M654" s="56"/>
      <c r="N654" s="56"/>
      <c r="P654" s="54" t="s">
        <v>2984</v>
      </c>
      <c r="Q654" s="54" t="s">
        <v>2897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2321</v>
      </c>
      <c r="J655" s="31" t="str">
        <f t="shared" si="61"/>
        <v>508.130 - Роликовые цилиндрические</v>
      </c>
      <c r="M655" s="56"/>
      <c r="N655" s="56"/>
      <c r="P655" s="54" t="s">
        <v>2989</v>
      </c>
      <c r="Q655" s="54" t="s">
        <v>2892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2320</v>
      </c>
      <c r="J656" s="31" t="str">
        <f t="shared" si="61"/>
        <v>508.140 - Роликовые сферические</v>
      </c>
      <c r="M656" s="56"/>
      <c r="N656" s="56"/>
      <c r="P656" s="54" t="s">
        <v>2994</v>
      </c>
      <c r="Q656" s="54" t="s">
        <v>2887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2319</v>
      </c>
      <c r="J657" s="31" t="str">
        <f t="shared" si="61"/>
        <v>508.150 - Игольчатые</v>
      </c>
      <c r="M657" s="56"/>
      <c r="N657" s="56"/>
      <c r="P657" s="54" t="s">
        <v>2998</v>
      </c>
      <c r="Q657" s="54" t="s">
        <v>2883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2318</v>
      </c>
      <c r="J658" s="31" t="str">
        <f t="shared" si="61"/>
        <v>508.160 - Роликовые с витыми роликами</v>
      </c>
      <c r="M658" s="56"/>
      <c r="N658" s="56"/>
      <c r="P658" s="54" t="s">
        <v>2990</v>
      </c>
      <c r="Q658" s="54" t="s">
        <v>2891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2317</v>
      </c>
      <c r="J659" s="31" t="str">
        <f t="shared" si="61"/>
        <v>508.170 - Шариковые радиальноупорные</v>
      </c>
      <c r="M659" s="56"/>
      <c r="N659" s="56"/>
      <c r="P659" s="54" t="s">
        <v>2996</v>
      </c>
      <c r="Q659" s="54" t="s">
        <v>2885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2316</v>
      </c>
      <c r="J660" s="31" t="str">
        <f t="shared" si="61"/>
        <v>508.180 - Роликовые конические</v>
      </c>
      <c r="M660" s="56"/>
      <c r="N660" s="56"/>
      <c r="P660" s="54" t="s">
        <v>2995</v>
      </c>
      <c r="Q660" s="54" t="s">
        <v>2886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2315</v>
      </c>
      <c r="J661" s="31" t="str">
        <f t="shared" si="61"/>
        <v>508.190 - Упорные</v>
      </c>
      <c r="M661" s="56"/>
      <c r="N661" s="56"/>
      <c r="P661" s="54" t="s">
        <v>2993</v>
      </c>
      <c r="Q661" s="54" t="s">
        <v>2888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2314</v>
      </c>
      <c r="J662" s="31" t="str">
        <f t="shared" si="61"/>
        <v>508.200 - Шарнирные</v>
      </c>
      <c r="M662" s="56"/>
      <c r="N662" s="56"/>
      <c r="P662" s="54" t="s">
        <v>2991</v>
      </c>
      <c r="Q662" s="54" t="s">
        <v>2890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2313</v>
      </c>
      <c r="J663" s="31" t="str">
        <f t="shared" si="61"/>
        <v>508.210 - Свободные детали</v>
      </c>
      <c r="M663" s="56"/>
      <c r="N663" s="56"/>
      <c r="P663" s="54" t="s">
        <v>2997</v>
      </c>
      <c r="Q663" s="54" t="s">
        <v>2884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2312</v>
      </c>
      <c r="J664" s="31" t="str">
        <f t="shared" si="61"/>
        <v>508.220 - ПЖТ</v>
      </c>
      <c r="M664" s="56"/>
      <c r="N664" s="56"/>
      <c r="P664" s="54" t="s">
        <v>2985</v>
      </c>
      <c r="Q664" s="54" t="s">
        <v>2896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2311</v>
      </c>
      <c r="J665" s="31" t="str">
        <f t="shared" si="61"/>
        <v>508.230 - Игольчатые цилиндрические</v>
      </c>
      <c r="M665" s="56"/>
      <c r="N665" s="56"/>
      <c r="P665" s="54" t="s">
        <v>3000</v>
      </c>
      <c r="Q665" s="54" t="s">
        <v>2881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2310</v>
      </c>
      <c r="J666" s="31" t="str">
        <f t="shared" si="61"/>
        <v>508.240 - Комплектующие и з\ч подшипников</v>
      </c>
      <c r="M666" s="56"/>
      <c r="N666" s="56"/>
      <c r="P666" s="54" t="s">
        <v>2992</v>
      </c>
      <c r="Q666" s="54" t="s">
        <v>2889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2309</v>
      </c>
      <c r="J667" s="31" t="str">
        <f t="shared" si="61"/>
        <v>508.250 - Втулки шаровые, линейные направляющие</v>
      </c>
      <c r="M667" s="56"/>
      <c r="N667" s="56"/>
      <c r="P667" s="54" t="s">
        <v>3002</v>
      </c>
      <c r="Q667" s="54" t="s">
        <v>2879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2308</v>
      </c>
      <c r="J668" s="31" t="str">
        <f t="shared" si="61"/>
        <v>508.260 - Скольжения</v>
      </c>
      <c r="M668" s="56"/>
      <c r="N668" s="56"/>
      <c r="P668" s="54" t="s">
        <v>3001</v>
      </c>
      <c r="Q668" s="54" t="s">
        <v>2880</v>
      </c>
    </row>
    <row r="669" spans="4:17" ht="15" x14ac:dyDescent="0.25">
      <c r="D669" s="34">
        <v>509</v>
      </c>
      <c r="E669" s="28" t="s">
        <v>2307</v>
      </c>
      <c r="F669" s="29" t="str">
        <f>D669&amp;" - "&amp;E669</f>
        <v>509 - Противопожарное оборудование</v>
      </c>
      <c r="M669" s="56"/>
      <c r="N669" s="56"/>
      <c r="P669" s="54" t="s">
        <v>2999</v>
      </c>
      <c r="Q669" s="54" t="s">
        <v>2882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2306</v>
      </c>
      <c r="J670" s="31" t="str">
        <f t="shared" ref="J670:J683" si="63">H670&amp;" - "&amp;I670</f>
        <v>509.110 - Стволы,рукава</v>
      </c>
      <c r="M670" s="56"/>
      <c r="N670" s="56"/>
      <c r="P670" s="54" t="s">
        <v>3009</v>
      </c>
      <c r="Q670" s="54" t="s">
        <v>2870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2305</v>
      </c>
      <c r="J671" s="31" t="str">
        <f t="shared" si="63"/>
        <v>509.120 - Комплектующие,запчасти к противопож.оборуд.</v>
      </c>
      <c r="M671" s="56"/>
      <c r="N671" s="56"/>
      <c r="P671" s="54" t="s">
        <v>3020</v>
      </c>
      <c r="Q671" s="54" t="s">
        <v>2861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2304</v>
      </c>
      <c r="J672" s="31" t="str">
        <f t="shared" si="63"/>
        <v>509.130 - Противопожар.оборудование.Огнетушители</v>
      </c>
      <c r="M672" s="56"/>
      <c r="N672" s="56"/>
      <c r="P672" s="54" t="s">
        <v>3019</v>
      </c>
      <c r="Q672" s="54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2303</v>
      </c>
      <c r="J673" s="31" t="str">
        <f t="shared" si="63"/>
        <v>509.140 - Огнетушители углекислотные</v>
      </c>
      <c r="M673" s="56"/>
      <c r="N673" s="56"/>
      <c r="P673" s="54" t="s">
        <v>3037</v>
      </c>
      <c r="Q673" s="54" t="s">
        <v>2844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2302</v>
      </c>
      <c r="J674" s="31" t="str">
        <f t="shared" si="63"/>
        <v>509.150 - Огнетушители порошковые</v>
      </c>
      <c r="M674" s="56"/>
      <c r="N674" s="56"/>
      <c r="P674" s="54" t="s">
        <v>3036</v>
      </c>
      <c r="Q674" s="54" t="s">
        <v>2845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2301</v>
      </c>
      <c r="J675" s="31" t="str">
        <f t="shared" si="63"/>
        <v>509.160 - Гидранты</v>
      </c>
      <c r="M675" s="56"/>
      <c r="N675" s="56"/>
      <c r="P675" s="54" t="s">
        <v>3035</v>
      </c>
      <c r="Q675" s="54" t="s">
        <v>2846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2300</v>
      </c>
      <c r="J676" s="31" t="str">
        <f t="shared" si="63"/>
        <v>509.170 - Системы(устройства) пожаротушения отечественного производства</v>
      </c>
      <c r="M676" s="56"/>
      <c r="N676" s="56"/>
      <c r="P676" s="54" t="s">
        <v>3032</v>
      </c>
      <c r="Q676" s="54" t="s">
        <v>2849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2299</v>
      </c>
      <c r="J677" s="31" t="str">
        <f t="shared" si="63"/>
        <v>509.180 - Системы(устройства) пожаротушения зарубежного производства</v>
      </c>
      <c r="M677" s="56"/>
      <c r="N677" s="56"/>
      <c r="P677" s="54" t="s">
        <v>3039</v>
      </c>
      <c r="Q677" s="54" t="s">
        <v>2842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2298</v>
      </c>
      <c r="J678" s="31" t="str">
        <f t="shared" si="63"/>
        <v>509.190 - Клапаны противопожарные</v>
      </c>
      <c r="M678" s="56"/>
      <c r="N678" s="56"/>
      <c r="P678" s="54" t="s">
        <v>3029</v>
      </c>
      <c r="Q678" s="54" t="s">
        <v>2852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2297</v>
      </c>
      <c r="J679" s="31" t="str">
        <f t="shared" si="63"/>
        <v>509.200 - Противопожар.оборудование.Противопожарные модули и генераторы</v>
      </c>
      <c r="M679" s="56"/>
      <c r="N679" s="56"/>
      <c r="P679" s="54" t="s">
        <v>3453</v>
      </c>
      <c r="Q679" s="54" t="s">
        <v>2404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2296</v>
      </c>
      <c r="J680" s="31" t="str">
        <f t="shared" si="63"/>
        <v>509.210 - Шкафы пожарные</v>
      </c>
      <c r="M680" s="56"/>
      <c r="N680" s="56"/>
      <c r="P680" s="54" t="s">
        <v>3652</v>
      </c>
      <c r="Q680" s="54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2295</v>
      </c>
      <c r="J681" s="31" t="str">
        <f t="shared" si="63"/>
        <v>509.220 - Огнетушители самосрабатываемые</v>
      </c>
      <c r="M681" s="56"/>
      <c r="N681" s="56"/>
      <c r="P681" s="54" t="s">
        <v>3653</v>
      </c>
      <c r="Q681" s="54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2294</v>
      </c>
      <c r="J682" s="31" t="str">
        <f t="shared" si="63"/>
        <v>509.230 - Оросители</v>
      </c>
      <c r="M682" s="56"/>
      <c r="N682" s="56"/>
      <c r="P682" s="54" t="s">
        <v>3654</v>
      </c>
      <c r="Q682" s="54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2293</v>
      </c>
      <c r="J683" s="31" t="str">
        <f t="shared" si="63"/>
        <v>509.240 - Щиты пожарные.</v>
      </c>
      <c r="M683" s="56"/>
      <c r="N683" s="56"/>
      <c r="P683" s="54" t="s">
        <v>3655</v>
      </c>
      <c r="Q683" s="54" t="s">
        <v>2211</v>
      </c>
    </row>
    <row r="684" spans="4:17" ht="15" x14ac:dyDescent="0.25">
      <c r="D684" s="34">
        <v>510</v>
      </c>
      <c r="E684" s="28" t="s">
        <v>2292</v>
      </c>
      <c r="F684" s="29" t="str">
        <f>D684&amp;" - "&amp;E684</f>
        <v>510 - Электротехническое оборудование</v>
      </c>
      <c r="M684" s="56"/>
      <c r="N684" s="56"/>
      <c r="P684" s="54" t="s">
        <v>3696</v>
      </c>
      <c r="Q684" s="54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2291</v>
      </c>
      <c r="J685" s="31" t="str">
        <f t="shared" ref="J685:J704" si="65">H685&amp;" - "&amp;I685</f>
        <v>510.110 - Вводные устройства</v>
      </c>
      <c r="M685" s="56"/>
      <c r="N685" s="56"/>
      <c r="P685" s="54" t="s">
        <v>3380</v>
      </c>
      <c r="Q685" s="54" t="s">
        <v>2480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2290</v>
      </c>
      <c r="J686" s="31" t="str">
        <f t="shared" si="65"/>
        <v>510.120 - Выключатели и переключатели</v>
      </c>
      <c r="M686" s="56"/>
      <c r="N686" s="56"/>
      <c r="P686" s="54" t="s">
        <v>3266</v>
      </c>
      <c r="Q686" s="54" t="s">
        <v>2606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2289</v>
      </c>
      <c r="J687" s="31" t="str">
        <f t="shared" si="65"/>
        <v>510.130 - Генераторы</v>
      </c>
      <c r="M687" s="56"/>
      <c r="N687" s="56"/>
      <c r="P687" s="54" t="s">
        <v>3351</v>
      </c>
      <c r="Q687" s="54" t="s">
        <v>2514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3861</v>
      </c>
      <c r="J688" s="31" t="str">
        <f t="shared" si="65"/>
        <v>510.140 - Датчики (Электротехническое оборудование)</v>
      </c>
      <c r="M688" s="56"/>
      <c r="N688" s="56"/>
      <c r="P688" s="54" t="s">
        <v>3069</v>
      </c>
      <c r="Q688" s="54" t="s">
        <v>2807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2288</v>
      </c>
      <c r="J689" s="31" t="str">
        <f t="shared" si="65"/>
        <v>510.150 - Изоляторы</v>
      </c>
      <c r="M689" s="56"/>
      <c r="N689" s="56"/>
      <c r="P689" s="54" t="s">
        <v>3527</v>
      </c>
      <c r="Q689" s="54" t="s">
        <v>3856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2287</v>
      </c>
      <c r="J690" s="31" t="str">
        <f t="shared" si="65"/>
        <v>510.160 - Инверторы</v>
      </c>
      <c r="M690" s="56"/>
      <c r="N690" s="56"/>
      <c r="P690" s="54" t="s">
        <v>3543</v>
      </c>
      <c r="Q690" s="54" t="s">
        <v>3857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2286</v>
      </c>
      <c r="J691" s="31" t="str">
        <f t="shared" si="65"/>
        <v>510.170 - Инструмент путевой</v>
      </c>
      <c r="M691" s="56"/>
      <c r="N691" s="56"/>
      <c r="P691" s="54" t="s">
        <v>3249</v>
      </c>
      <c r="Q691" s="54" t="s">
        <v>2624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2285</v>
      </c>
      <c r="J692" s="31" t="str">
        <f t="shared" si="65"/>
        <v>510.180 - Кабели</v>
      </c>
      <c r="M692" s="56"/>
      <c r="N692" s="56"/>
      <c r="P692" s="54" t="s">
        <v>3478</v>
      </c>
      <c r="Q692" s="54" t="s">
        <v>2378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2284</v>
      </c>
      <c r="J693" s="31" t="str">
        <f t="shared" si="65"/>
        <v>510.190 - Клеемные коробки и ящики</v>
      </c>
      <c r="M693" s="56"/>
      <c r="N693" s="56"/>
      <c r="P693" s="54" t="s">
        <v>3231</v>
      </c>
      <c r="Q693" s="54" t="s">
        <v>2643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2283</v>
      </c>
      <c r="J694" s="31" t="str">
        <f t="shared" si="65"/>
        <v>510.200 - Коммутаторы</v>
      </c>
      <c r="M694" s="56"/>
      <c r="N694" s="56"/>
      <c r="P694" s="54" t="s">
        <v>3499</v>
      </c>
      <c r="Q694" s="54" t="s">
        <v>2362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2282</v>
      </c>
      <c r="J695" s="31" t="str">
        <f t="shared" si="65"/>
        <v>510.210 - Контакторы и реле</v>
      </c>
      <c r="M695" s="56"/>
      <c r="N695" s="56"/>
      <c r="P695" s="54" t="s">
        <v>3525</v>
      </c>
      <c r="Q695" s="54" t="s">
        <v>2338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2281</v>
      </c>
      <c r="J696" s="31" t="str">
        <f t="shared" si="65"/>
        <v>510.220 - Нестандартное электротехническое шкафное оборудование</v>
      </c>
      <c r="M696" s="56"/>
      <c r="N696" s="56"/>
      <c r="P696" s="54" t="s">
        <v>3071</v>
      </c>
      <c r="Q696" s="54" t="s">
        <v>2805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2280</v>
      </c>
      <c r="J697" s="31" t="str">
        <f t="shared" si="65"/>
        <v>510.230 - Пускатели</v>
      </c>
      <c r="M697" s="56"/>
      <c r="N697" s="56"/>
      <c r="P697" s="54" t="s">
        <v>3329</v>
      </c>
      <c r="Q697" s="54" t="s">
        <v>2538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2279</v>
      </c>
      <c r="J698" s="31" t="str">
        <f t="shared" si="65"/>
        <v>510.240 - Разъемы</v>
      </c>
      <c r="M698" s="56"/>
      <c r="N698" s="56"/>
      <c r="P698" s="54" t="s">
        <v>3255</v>
      </c>
      <c r="Q698" s="54" t="s">
        <v>2618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2278</v>
      </c>
      <c r="J699" s="31" t="str">
        <f t="shared" si="65"/>
        <v>510.250 - Сигнальные системы</v>
      </c>
      <c r="M699" s="56"/>
      <c r="N699" s="56"/>
      <c r="P699" s="54" t="s">
        <v>3376</v>
      </c>
      <c r="Q699" s="54" t="s">
        <v>2484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2277</v>
      </c>
      <c r="J700" s="31" t="str">
        <f t="shared" si="65"/>
        <v>510.260 - Стандартное электротехническое шкафное оборудование</v>
      </c>
      <c r="M700" s="56"/>
      <c r="N700" s="56"/>
      <c r="P700" s="54" t="s">
        <v>3209</v>
      </c>
      <c r="Q700" s="54" t="s">
        <v>2665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2276</v>
      </c>
      <c r="J701" s="31" t="str">
        <f t="shared" si="65"/>
        <v>510.270 - Трансформаторы</v>
      </c>
      <c r="M701" s="56"/>
      <c r="N701" s="56"/>
      <c r="P701" s="54" t="s">
        <v>3276</v>
      </c>
      <c r="Q701" s="54" t="s">
        <v>2595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2275</v>
      </c>
      <c r="J702" s="31" t="str">
        <f t="shared" si="65"/>
        <v>510.280 - Электродвигатели</v>
      </c>
      <c r="M702" s="56"/>
      <c r="N702" s="56"/>
      <c r="P702" s="54" t="s">
        <v>3251</v>
      </c>
      <c r="Q702" s="54" t="s">
        <v>2622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2274</v>
      </c>
      <c r="J703" s="31" t="str">
        <f t="shared" si="65"/>
        <v xml:space="preserve">510.290 - Электротехническое оборудование. </v>
      </c>
      <c r="M703" s="56"/>
      <c r="N703" s="56"/>
      <c r="P703" s="54" t="s">
        <v>3382</v>
      </c>
      <c r="Q703" s="54" t="s">
        <v>2477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2273</v>
      </c>
      <c r="J704" s="31" t="str">
        <f t="shared" si="65"/>
        <v>510.300 - Электрощиты</v>
      </c>
      <c r="M704" s="56"/>
      <c r="N704" s="56"/>
      <c r="P704" s="54" t="s">
        <v>3457</v>
      </c>
      <c r="Q704" s="54" t="s">
        <v>2400</v>
      </c>
    </row>
    <row r="705" spans="4:17" ht="15" x14ac:dyDescent="0.25">
      <c r="D705" s="34">
        <v>511</v>
      </c>
      <c r="E705" s="28" t="s">
        <v>2272</v>
      </c>
      <c r="F705" s="29" t="str">
        <f>D705&amp;" - "&amp;E705</f>
        <v>511 - Железнодорожное оборудование</v>
      </c>
      <c r="M705" s="56"/>
      <c r="N705" s="56"/>
      <c r="P705" s="54" t="s">
        <v>3459</v>
      </c>
      <c r="Q705" s="54" t="s">
        <v>2398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2271</v>
      </c>
      <c r="J706" s="31" t="str">
        <f t="shared" ref="J706:J721" si="67">H706&amp;" - "&amp;I706</f>
        <v>511.110 - Тепловозы</v>
      </c>
      <c r="M706" s="56"/>
      <c r="N706" s="56"/>
      <c r="P706" s="54" t="s">
        <v>3275</v>
      </c>
      <c r="Q706" s="54" t="s">
        <v>2596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2270</v>
      </c>
      <c r="J707" s="31" t="str">
        <f t="shared" si="67"/>
        <v>511.120 - Электровозы</v>
      </c>
      <c r="M707" s="56"/>
      <c r="N707" s="56"/>
      <c r="P707" s="54" t="s">
        <v>3307</v>
      </c>
      <c r="Q707" s="54" t="s">
        <v>2560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2269</v>
      </c>
      <c r="J708" s="31" t="str">
        <f t="shared" si="67"/>
        <v>511.130 - Думпкары</v>
      </c>
      <c r="M708" s="56"/>
      <c r="N708" s="56"/>
      <c r="P708" s="54" t="s">
        <v>3311</v>
      </c>
      <c r="Q708" s="54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2268</v>
      </c>
      <c r="J709" s="31" t="str">
        <f t="shared" si="67"/>
        <v>511.140 - Вагоны</v>
      </c>
      <c r="M709" s="56"/>
      <c r="N709" s="56"/>
      <c r="P709" s="54" t="s">
        <v>3072</v>
      </c>
      <c r="Q709" s="54" t="s">
        <v>2804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2267</v>
      </c>
      <c r="J710" s="31" t="str">
        <f t="shared" si="67"/>
        <v>511.150 - Тормозное оборудование</v>
      </c>
      <c r="M710" s="56"/>
      <c r="N710" s="56"/>
      <c r="P710" s="54" t="s">
        <v>3605</v>
      </c>
      <c r="Q710" s="54" t="s">
        <v>2261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2266</v>
      </c>
      <c r="J711" s="31" t="str">
        <f t="shared" si="67"/>
        <v>511.160 - Уборочные машины</v>
      </c>
      <c r="M711" s="56"/>
      <c r="N711" s="56"/>
      <c r="P711" s="54" t="s">
        <v>2953</v>
      </c>
      <c r="Q711" s="54" t="s">
        <v>2932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2265</v>
      </c>
      <c r="J712" s="31" t="str">
        <f t="shared" si="67"/>
        <v>511.170 - Стрелочные переводы</v>
      </c>
      <c r="M712" s="56"/>
      <c r="N712" s="56"/>
      <c r="P712" s="54" t="s">
        <v>2954</v>
      </c>
      <c r="Q712" s="54" t="s">
        <v>2931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2264</v>
      </c>
      <c r="J713" s="31" t="str">
        <f t="shared" si="67"/>
        <v>511.180 - Машины и инструменты для ремонтных работ</v>
      </c>
      <c r="M713" s="56"/>
      <c r="N713" s="56"/>
      <c r="P713" s="54" t="s">
        <v>2952</v>
      </c>
      <c r="Q713" s="54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2263</v>
      </c>
      <c r="J714" s="31" t="str">
        <f t="shared" si="67"/>
        <v>511.190 - Дизели</v>
      </c>
      <c r="M714" s="56"/>
      <c r="N714" s="56"/>
      <c r="P714" s="54" t="s">
        <v>3082</v>
      </c>
      <c r="Q714" s="54" t="s">
        <v>2793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3860</v>
      </c>
      <c r="J715" s="31" t="str">
        <f t="shared" si="67"/>
        <v>511.200 - Компрессоры (Железнодорожное оборудование)</v>
      </c>
      <c r="M715" s="56"/>
      <c r="N715" s="56"/>
      <c r="P715" s="54" t="s">
        <v>3055</v>
      </c>
      <c r="Q715" s="54" t="s">
        <v>2822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2262</v>
      </c>
      <c r="J716" s="31" t="str">
        <f t="shared" si="67"/>
        <v>511.210 - Краны управления тепловозов,электровозов</v>
      </c>
      <c r="M716" s="56"/>
      <c r="N716" s="56"/>
      <c r="P716" s="54" t="s">
        <v>3054</v>
      </c>
      <c r="Q716" s="54" t="s">
        <v>2823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2261</v>
      </c>
      <c r="J717" s="31" t="str">
        <f t="shared" si="67"/>
        <v>511.220 - Цилиндры</v>
      </c>
      <c r="M717" s="56"/>
      <c r="N717" s="56"/>
      <c r="P717" s="54" t="s">
        <v>3057</v>
      </c>
      <c r="Q717" s="54" t="s">
        <v>2820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2260</v>
      </c>
      <c r="J718" s="31" t="str">
        <f t="shared" si="67"/>
        <v>511.230 - Датчики тормозные</v>
      </c>
      <c r="M718" s="56"/>
      <c r="N718" s="56"/>
      <c r="P718" s="54" t="s">
        <v>3056</v>
      </c>
      <c r="Q718" s="54" t="s">
        <v>2821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2259</v>
      </c>
      <c r="J719" s="31" t="str">
        <f t="shared" si="67"/>
        <v>511.240 - Рукава соединительные</v>
      </c>
      <c r="M719" s="56"/>
      <c r="N719" s="56"/>
      <c r="P719" s="54" t="s">
        <v>3052</v>
      </c>
      <c r="Q719" s="54" t="s">
        <v>2825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2258</v>
      </c>
      <c r="J720" s="31" t="str">
        <f t="shared" si="67"/>
        <v>511.250 - Воздухораспределители, воздухозамедлители</v>
      </c>
      <c r="M720" s="56"/>
      <c r="N720" s="56"/>
      <c r="P720" s="54" t="s">
        <v>3051</v>
      </c>
      <c r="Q720" s="54" t="s">
        <v>2826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2257</v>
      </c>
      <c r="J721" s="31" t="str">
        <f t="shared" si="67"/>
        <v>511.260 - Оборудование СЦБ</v>
      </c>
      <c r="M721" s="56"/>
      <c r="N721" s="56"/>
      <c r="P721" s="54" t="s">
        <v>3053</v>
      </c>
      <c r="Q721" s="54" t="s">
        <v>2824</v>
      </c>
    </row>
    <row r="722" spans="4:17" ht="15" x14ac:dyDescent="0.25">
      <c r="D722" s="34">
        <v>512</v>
      </c>
      <c r="E722" s="28" t="s">
        <v>2256</v>
      </c>
      <c r="F722" s="29" t="str">
        <f>D722&amp;" - "&amp;E722</f>
        <v>512 - КИП</v>
      </c>
      <c r="M722" s="56"/>
      <c r="N722" s="56"/>
      <c r="P722" s="54" t="s">
        <v>3500</v>
      </c>
      <c r="Q722" s="54" t="s">
        <v>2361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2255</v>
      </c>
      <c r="J723" s="31" t="str">
        <f t="shared" ref="J723:J754" si="69">H723&amp;" - "&amp;I723</f>
        <v>512.110 - Весовое оборудование</v>
      </c>
      <c r="M723" s="56"/>
      <c r="N723" s="56"/>
      <c r="P723" s="54" t="s">
        <v>3550</v>
      </c>
      <c r="Q723" s="54" t="s">
        <v>2317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2254</v>
      </c>
      <c r="J724" s="31" t="str">
        <f t="shared" si="69"/>
        <v>512.120 - Газоаналитическое оборудование</v>
      </c>
      <c r="M724" s="56"/>
      <c r="N724" s="56"/>
      <c r="P724" s="54" t="s">
        <v>3545</v>
      </c>
      <c r="Q724" s="54" t="s">
        <v>2322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3862</v>
      </c>
      <c r="J725" s="31" t="str">
        <f t="shared" si="69"/>
        <v>512.130 - Датчики (КИП)</v>
      </c>
      <c r="M725" s="56"/>
      <c r="N725" s="56"/>
      <c r="P725" s="54" t="s">
        <v>3553</v>
      </c>
      <c r="Q725" s="54" t="s">
        <v>2314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6"/>
      <c r="N726" s="56"/>
      <c r="P726" s="54" t="s">
        <v>3199</v>
      </c>
      <c r="Q726" s="54" t="s">
        <v>2675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6"/>
      <c r="N727" s="56"/>
      <c r="P727" s="54" t="s">
        <v>3152</v>
      </c>
      <c r="Q727" s="54" t="s">
        <v>2721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6"/>
      <c r="N728" s="56"/>
      <c r="P728" s="54" t="s">
        <v>3656</v>
      </c>
      <c r="Q728" s="54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6"/>
      <c r="N729" s="56"/>
      <c r="P729" s="54" t="s">
        <v>3570</v>
      </c>
      <c r="Q729" s="54" t="s">
        <v>2296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6"/>
      <c r="N730" s="56"/>
      <c r="P730" s="54" t="s">
        <v>3176</v>
      </c>
      <c r="Q730" s="54" t="s">
        <v>2696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6"/>
      <c r="N731" s="56"/>
      <c r="P731" s="54" t="s">
        <v>3131</v>
      </c>
      <c r="Q731" s="54" t="s">
        <v>2743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6"/>
      <c r="N732" s="56"/>
      <c r="P732" s="54" t="s">
        <v>3173</v>
      </c>
      <c r="Q732" s="54" t="s">
        <v>2699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6"/>
      <c r="N733" s="56"/>
      <c r="P733" s="54" t="s">
        <v>3315</v>
      </c>
      <c r="Q733" s="54" t="s">
        <v>2552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6"/>
      <c r="N734" s="56"/>
      <c r="P734" s="54" t="s">
        <v>3202</v>
      </c>
      <c r="Q734" s="54" t="s">
        <v>2672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6"/>
      <c r="N735" s="56"/>
      <c r="P735" s="54" t="s">
        <v>3073</v>
      </c>
      <c r="Q735" s="54" t="s">
        <v>2803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6"/>
      <c r="N736" s="56"/>
      <c r="P736" s="54" t="s">
        <v>3074</v>
      </c>
      <c r="Q736" s="54" t="s">
        <v>2802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6"/>
      <c r="N737" s="56"/>
      <c r="P737" s="54" t="s">
        <v>3422</v>
      </c>
      <c r="Q737" s="54" t="s">
        <v>2434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6"/>
      <c r="N738" s="56"/>
      <c r="P738" s="54" t="s">
        <v>3573</v>
      </c>
      <c r="Q738" s="54" t="s">
        <v>2293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6"/>
      <c r="N739" s="56"/>
      <c r="P739" s="54" t="s">
        <v>3132</v>
      </c>
      <c r="Q739" s="54" t="s">
        <v>2742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6"/>
      <c r="N740" s="56"/>
      <c r="P740" s="54" t="s">
        <v>3595</v>
      </c>
      <c r="Q740" s="54" t="s">
        <v>2270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6"/>
      <c r="N741" s="56"/>
      <c r="P741" s="54" t="s">
        <v>3591</v>
      </c>
      <c r="Q741" s="54" t="s">
        <v>2275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6"/>
      <c r="N742" s="56"/>
      <c r="P742" s="54" t="s">
        <v>3059</v>
      </c>
      <c r="Q742" s="54" t="s">
        <v>2817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6"/>
      <c r="N743" s="56"/>
      <c r="P743" s="54" t="s">
        <v>3286</v>
      </c>
      <c r="Q743" s="54" t="s">
        <v>2582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6"/>
      <c r="N744" s="56"/>
      <c r="P744" s="54" t="s">
        <v>3260</v>
      </c>
      <c r="Q744" s="54" t="s">
        <v>2613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6"/>
      <c r="N745" s="56"/>
      <c r="P745" s="54" t="s">
        <v>3465</v>
      </c>
      <c r="Q745" s="54" t="s">
        <v>2392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6"/>
      <c r="N746" s="56"/>
      <c r="P746" s="54" t="s">
        <v>3259</v>
      </c>
      <c r="Q746" s="54" t="s">
        <v>2614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6"/>
      <c r="N747" s="56"/>
      <c r="P747" s="54" t="s">
        <v>3153</v>
      </c>
      <c r="Q747" s="54" t="s">
        <v>2720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6"/>
      <c r="N748" s="56"/>
      <c r="P748" s="54" t="s">
        <v>3396</v>
      </c>
      <c r="Q748" s="54" t="s">
        <v>2463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6"/>
      <c r="N749" s="56"/>
      <c r="P749" s="54" t="s">
        <v>3657</v>
      </c>
      <c r="Q749" s="54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6"/>
      <c r="N750" s="56"/>
      <c r="P750" s="54" t="s">
        <v>3513</v>
      </c>
      <c r="Q750" s="54" t="s">
        <v>2348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6"/>
      <c r="N751" s="56"/>
      <c r="P751" s="54" t="s">
        <v>3145</v>
      </c>
      <c r="Q751" s="54" t="s">
        <v>2728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6"/>
      <c r="N752" s="56"/>
      <c r="P752" s="54" t="s">
        <v>3592</v>
      </c>
      <c r="Q752" s="54" t="s">
        <v>2274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6"/>
      <c r="N753" s="56"/>
      <c r="P753" s="54" t="s">
        <v>3593</v>
      </c>
      <c r="Q753" s="54" t="s">
        <v>2273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6"/>
      <c r="N754" s="56"/>
      <c r="P754" s="54" t="s">
        <v>3211</v>
      </c>
      <c r="Q754" s="54" t="s">
        <v>2663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6"/>
      <c r="N755" s="56"/>
      <c r="P755" s="54" t="s">
        <v>3205</v>
      </c>
      <c r="Q755" s="54" t="s">
        <v>2669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6"/>
      <c r="N756" s="56"/>
      <c r="P756" s="54" t="s">
        <v>2959</v>
      </c>
      <c r="Q756" s="54" t="s">
        <v>2927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6"/>
      <c r="N757" s="56"/>
      <c r="P757" s="54" t="s">
        <v>2958</v>
      </c>
      <c r="Q757" s="54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6"/>
      <c r="N758" s="56"/>
      <c r="P758" s="54" t="s">
        <v>3207</v>
      </c>
      <c r="Q758" s="54" t="s">
        <v>2667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6"/>
      <c r="N759" s="56"/>
      <c r="P759" s="54" t="s">
        <v>3195</v>
      </c>
      <c r="Q759" s="54" t="s">
        <v>2679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6"/>
      <c r="N760" s="56"/>
      <c r="P760" s="54" t="s">
        <v>3210</v>
      </c>
      <c r="Q760" s="54" t="s">
        <v>2664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6"/>
      <c r="N761" s="56"/>
      <c r="P761" s="54" t="s">
        <v>3397</v>
      </c>
      <c r="Q761" s="54" t="s">
        <v>2462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6"/>
      <c r="N762" s="56"/>
      <c r="P762" s="54" t="s">
        <v>3658</v>
      </c>
      <c r="Q762" s="54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6"/>
      <c r="N763" s="56"/>
      <c r="P763" s="54" t="s">
        <v>3374</v>
      </c>
      <c r="Q763" s="54" t="s">
        <v>2486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6"/>
      <c r="N764" s="56"/>
      <c r="P764" s="54" t="s">
        <v>3191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6"/>
      <c r="N765" s="56"/>
      <c r="P765" s="56"/>
      <c r="Q765" s="56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6"/>
      <c r="N766" s="56"/>
      <c r="P766" s="56"/>
      <c r="Q766" s="56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6"/>
      <c r="N767" s="56"/>
      <c r="P767" s="56"/>
      <c r="Q767" s="56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6"/>
      <c r="N768" s="56"/>
      <c r="P768" s="56"/>
      <c r="Q768" s="56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6"/>
      <c r="N769" s="56"/>
      <c r="P769" s="56"/>
      <c r="Q769" s="56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6"/>
      <c r="N770" s="56"/>
      <c r="P770" s="56"/>
      <c r="Q770" s="56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6"/>
      <c r="N771" s="56"/>
      <c r="P771" s="56"/>
      <c r="Q771" s="56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6"/>
      <c r="N772" s="56"/>
      <c r="P772" s="56"/>
      <c r="Q772" s="56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6"/>
      <c r="N773" s="56"/>
      <c r="P773" s="56"/>
      <c r="Q773" s="56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6"/>
      <c r="N774" s="56"/>
      <c r="P774" s="56"/>
      <c r="Q774" s="56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6"/>
      <c r="N775" s="56"/>
      <c r="P775" s="56"/>
      <c r="Q775" s="56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6"/>
      <c r="N776" s="56"/>
      <c r="P776" s="56"/>
      <c r="Q776" s="56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6"/>
      <c r="N777" s="56"/>
      <c r="P777" s="56"/>
      <c r="Q777" s="56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6"/>
      <c r="N778" s="56"/>
      <c r="P778" s="56"/>
      <c r="Q778" s="56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6"/>
      <c r="N779" s="56"/>
      <c r="P779" s="56"/>
      <c r="Q779" s="56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6"/>
      <c r="N780" s="56"/>
      <c r="P780" s="56"/>
      <c r="Q780" s="56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6"/>
      <c r="N781" s="56"/>
      <c r="P781" s="56"/>
      <c r="Q781" s="56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6"/>
      <c r="N782" s="56"/>
      <c r="P782" s="56"/>
      <c r="Q782" s="56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6"/>
      <c r="N783" s="56"/>
      <c r="P783" s="56"/>
      <c r="Q783" s="56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6"/>
      <c r="N784" s="56"/>
      <c r="P784" s="56"/>
      <c r="Q784" s="56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6"/>
      <c r="N785" s="56"/>
      <c r="P785" s="56"/>
      <c r="Q785" s="56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6"/>
      <c r="N786" s="56"/>
      <c r="P786" s="56"/>
      <c r="Q786" s="56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6"/>
      <c r="N787" s="56"/>
      <c r="P787" s="56"/>
      <c r="Q787" s="56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6"/>
      <c r="N788" s="56"/>
      <c r="P788" s="56"/>
      <c r="Q788" s="56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6"/>
      <c r="N789" s="56"/>
      <c r="P789" s="56"/>
      <c r="Q789" s="56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6"/>
      <c r="N790" s="56"/>
      <c r="P790" s="56"/>
      <c r="Q790" s="56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6"/>
      <c r="N791" s="56"/>
      <c r="P791" s="56"/>
      <c r="Q791" s="56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6"/>
      <c r="N792" s="56"/>
      <c r="P792" s="56"/>
      <c r="Q792" s="56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6"/>
      <c r="N793" s="56"/>
      <c r="P793" s="56"/>
      <c r="Q793" s="56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6"/>
      <c r="N794" s="56"/>
      <c r="P794" s="56"/>
      <c r="Q794" s="56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6"/>
      <c r="N795" s="56"/>
      <c r="P795" s="56"/>
      <c r="Q795" s="56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6"/>
      <c r="N796" s="56"/>
      <c r="P796" s="56"/>
      <c r="Q796" s="56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6"/>
      <c r="N797" s="56"/>
      <c r="P797" s="56"/>
      <c r="Q797" s="56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6"/>
      <c r="N798" s="56"/>
      <c r="P798" s="56"/>
      <c r="Q798" s="56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6"/>
      <c r="N799" s="56"/>
      <c r="P799" s="56"/>
      <c r="Q799" s="56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6"/>
      <c r="N800" s="56"/>
      <c r="P800" s="56"/>
      <c r="Q800" s="56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6"/>
      <c r="N801" s="56"/>
      <c r="P801" s="56"/>
      <c r="Q801" s="56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6"/>
      <c r="N802" s="56"/>
      <c r="P802" s="56"/>
      <c r="Q802" s="56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6"/>
      <c r="N803" s="56"/>
      <c r="P803" s="56"/>
      <c r="Q803" s="56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6"/>
      <c r="N804" s="56"/>
      <c r="P804" s="56"/>
      <c r="Q804" s="56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6"/>
      <c r="N805" s="56"/>
      <c r="P805" s="56"/>
      <c r="Q805" s="56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6"/>
      <c r="N806" s="56"/>
      <c r="P806" s="56"/>
      <c r="Q806" s="56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6"/>
      <c r="N807" s="56"/>
      <c r="P807" s="56"/>
      <c r="Q807" s="56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6"/>
      <c r="N808" s="56"/>
      <c r="P808" s="56"/>
      <c r="Q808" s="56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6"/>
      <c r="N809" s="56"/>
      <c r="P809" s="56"/>
      <c r="Q809" s="56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6"/>
      <c r="N810" s="56"/>
      <c r="P810" s="56"/>
      <c r="Q810" s="56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6"/>
      <c r="N811" s="56"/>
      <c r="P811" s="56"/>
      <c r="Q811" s="56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6"/>
      <c r="N812" s="56"/>
      <c r="P812" s="56"/>
      <c r="Q812" s="56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6"/>
      <c r="N813" s="56"/>
      <c r="P813" s="56"/>
      <c r="Q813" s="56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6"/>
      <c r="N814" s="56"/>
      <c r="P814" s="56"/>
      <c r="Q814" s="56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6"/>
      <c r="N815" s="56"/>
      <c r="P815" s="56"/>
      <c r="Q815" s="56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6"/>
      <c r="N816" s="56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6"/>
      <c r="N817" s="56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60" priority="7"/>
  </conditionalFormatting>
  <conditionalFormatting sqref="I271">
    <cfRule type="duplicateValues" dxfId="59" priority="5"/>
  </conditionalFormatting>
  <conditionalFormatting sqref="I271">
    <cfRule type="duplicateValues" dxfId="58" priority="4"/>
  </conditionalFormatting>
  <conditionalFormatting sqref="I271">
    <cfRule type="duplicateValues" dxfId="57" priority="3"/>
  </conditionalFormatting>
  <conditionalFormatting sqref="I271">
    <cfRule type="duplicateValues" dxfId="56" priority="6"/>
  </conditionalFormatting>
  <conditionalFormatting sqref="I271">
    <cfRule type="duplicateValues" dxfId="55" priority="2"/>
  </conditionalFormatting>
  <conditionalFormatting sqref="I488">
    <cfRule type="duplicateValues" dxfId="5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N1" workbookViewId="0">
      <selection activeCell="AR8" sqref="AR8"/>
    </sheetView>
  </sheetViews>
  <sheetFormatPr defaultRowHeight="15" x14ac:dyDescent="0.25"/>
  <cols>
    <col min="1" max="1" width="29.7109375" style="45" bestFit="1" customWidth="1"/>
    <col min="2" max="2" width="25" style="45" bestFit="1" customWidth="1"/>
    <col min="3" max="3" width="55.28515625" style="45" bestFit="1" customWidth="1"/>
    <col min="4" max="4" width="54" style="45" bestFit="1" customWidth="1"/>
    <col min="5" max="5" width="17.42578125" style="45" customWidth="1"/>
    <col min="6" max="6" width="22.28515625" style="45" customWidth="1"/>
    <col min="7" max="7" width="27.7109375" style="45" customWidth="1"/>
    <col min="8" max="8" width="23.85546875" style="45" customWidth="1"/>
    <col min="9" max="9" width="47.7109375" style="45" customWidth="1"/>
    <col min="10" max="10" width="46.7109375" style="45" customWidth="1"/>
    <col min="11" max="11" width="69.42578125" style="45" bestFit="1" customWidth="1"/>
    <col min="12" max="12" width="49.140625" style="45" bestFit="1" customWidth="1"/>
    <col min="13" max="13" width="42.140625" style="45" customWidth="1"/>
    <col min="14" max="14" width="57.140625" style="45" customWidth="1"/>
    <col min="15" max="15" width="46.7109375" style="45" bestFit="1" customWidth="1"/>
    <col min="16" max="16" width="32" style="45" bestFit="1" customWidth="1"/>
    <col min="17" max="17" width="28.140625" style="45" bestFit="1" customWidth="1"/>
    <col min="18" max="18" width="87.28515625" style="45" bestFit="1" customWidth="1"/>
    <col min="19" max="19" width="69" style="45" bestFit="1" customWidth="1"/>
    <col min="20" max="20" width="53.140625" style="45" bestFit="1" customWidth="1"/>
    <col min="21" max="21" width="68.7109375" style="45" bestFit="1" customWidth="1"/>
    <col min="22" max="22" width="65.42578125" style="45" bestFit="1" customWidth="1"/>
    <col min="23" max="23" width="45.85546875" style="45" bestFit="1" customWidth="1"/>
    <col min="24" max="24" width="34.7109375" style="45" bestFit="1" customWidth="1"/>
    <col min="25" max="25" width="40.140625" style="45" bestFit="1" customWidth="1"/>
    <col min="26" max="26" width="17.140625" style="45" bestFit="1" customWidth="1"/>
    <col min="27" max="27" width="22.140625" style="45" bestFit="1" customWidth="1"/>
    <col min="28" max="28" width="40" style="45" bestFit="1" customWidth="1"/>
    <col min="29" max="29" width="41.5703125" style="45" bestFit="1" customWidth="1"/>
    <col min="30" max="30" width="45.42578125" style="45" bestFit="1" customWidth="1"/>
    <col min="31" max="31" width="31.28515625" style="45" bestFit="1" customWidth="1"/>
    <col min="32" max="32" width="41.85546875" style="45" bestFit="1" customWidth="1"/>
    <col min="33" max="33" width="39.7109375" style="45" bestFit="1" customWidth="1"/>
    <col min="34" max="34" width="34.28515625" style="45" bestFit="1" customWidth="1"/>
    <col min="35" max="35" width="34.5703125" style="45" bestFit="1" customWidth="1"/>
    <col min="36" max="36" width="32.5703125" style="45" bestFit="1" customWidth="1"/>
    <col min="37" max="37" width="70.7109375" style="45" bestFit="1" customWidth="1"/>
    <col min="38" max="38" width="34.42578125" style="45" bestFit="1" customWidth="1"/>
    <col min="39" max="39" width="28.7109375" style="45" bestFit="1" customWidth="1"/>
    <col min="40" max="40" width="34.140625" style="45" bestFit="1" customWidth="1"/>
    <col min="41" max="41" width="25.28515625" style="45" bestFit="1" customWidth="1"/>
    <col min="42" max="42" width="41.85546875" style="45" bestFit="1" customWidth="1"/>
    <col min="43" max="43" width="30.7109375" style="45" bestFit="1" customWidth="1"/>
    <col min="44" max="44" width="101.140625" style="45" bestFit="1" customWidth="1"/>
    <col min="45" max="45" width="50" style="45" bestFit="1" customWidth="1"/>
    <col min="46" max="46" width="56.42578125" style="45" bestFit="1" customWidth="1"/>
    <col min="47" max="47" width="38.85546875" style="45" bestFit="1" customWidth="1"/>
    <col min="48" max="48" width="40.42578125" style="45" bestFit="1" customWidth="1"/>
    <col min="49" max="49" width="84.28515625" style="45" bestFit="1" customWidth="1"/>
    <col min="50" max="50" width="55.85546875" style="45" bestFit="1" customWidth="1"/>
    <col min="51" max="51" width="39.42578125" style="45" bestFit="1" customWidth="1"/>
    <col min="52" max="52" width="62.85546875" style="45" bestFit="1" customWidth="1"/>
    <col min="53" max="53" width="54" style="45" bestFit="1" customWidth="1"/>
    <col min="54" max="54" width="44.140625" style="45" bestFit="1" customWidth="1"/>
    <col min="55" max="55" width="75" style="45" bestFit="1" customWidth="1"/>
    <col min="56" max="56" width="76.42578125" style="45" bestFit="1" customWidth="1"/>
  </cols>
  <sheetData>
    <row r="1" spans="1:56" x14ac:dyDescent="0.25">
      <c r="A1" s="42" t="s">
        <v>12</v>
      </c>
      <c r="B1" s="42" t="s">
        <v>20</v>
      </c>
      <c r="C1" s="42" t="s">
        <v>26</v>
      </c>
      <c r="D1" s="42" t="s">
        <v>2917</v>
      </c>
      <c r="E1" s="42" t="s">
        <v>2903</v>
      </c>
      <c r="F1" s="42" t="s">
        <v>2902</v>
      </c>
      <c r="G1" s="42" t="s">
        <v>2901</v>
      </c>
      <c r="H1" s="42" t="s">
        <v>2900</v>
      </c>
      <c r="I1" s="42" t="s">
        <v>2898</v>
      </c>
      <c r="J1" s="42" t="s">
        <v>2878</v>
      </c>
      <c r="K1" s="42" t="s">
        <v>2872</v>
      </c>
      <c r="L1" s="42" t="s">
        <v>2841</v>
      </c>
      <c r="M1" s="42" t="s">
        <v>2838</v>
      </c>
      <c r="N1" s="42" t="s">
        <v>2833</v>
      </c>
      <c r="O1" s="42" t="s">
        <v>2827</v>
      </c>
      <c r="P1" s="42" t="s">
        <v>2819</v>
      </c>
      <c r="Q1" s="42" t="s">
        <v>2798</v>
      </c>
      <c r="R1" s="42" t="s">
        <v>31</v>
      </c>
      <c r="S1" s="42" t="s">
        <v>2754</v>
      </c>
      <c r="T1" s="42" t="s">
        <v>2733</v>
      </c>
      <c r="U1" s="42" t="s">
        <v>2706</v>
      </c>
      <c r="V1" s="42" t="s">
        <v>2682</v>
      </c>
      <c r="W1" s="42" t="s">
        <v>2642</v>
      </c>
      <c r="X1" s="42" t="s">
        <v>2610</v>
      </c>
      <c r="Y1" s="42" t="s">
        <v>2604</v>
      </c>
      <c r="Z1" s="42" t="s">
        <v>2589</v>
      </c>
      <c r="AA1" s="42" t="s">
        <v>2588</v>
      </c>
      <c r="AB1" s="42" t="s">
        <v>2587</v>
      </c>
      <c r="AC1" s="42" t="s">
        <v>2583</v>
      </c>
      <c r="AD1" s="42" t="s">
        <v>2579</v>
      </c>
      <c r="AE1" s="42" t="s">
        <v>2567</v>
      </c>
      <c r="AF1" s="42" t="s">
        <v>2558</v>
      </c>
      <c r="AG1" s="42" t="s">
        <v>2536</v>
      </c>
      <c r="AH1" s="42" t="s">
        <v>2535</v>
      </c>
      <c r="AI1" s="42" t="s">
        <v>2528</v>
      </c>
      <c r="AJ1" s="42" t="s">
        <v>2511</v>
      </c>
      <c r="AK1" s="42" t="s">
        <v>2509</v>
      </c>
      <c r="AL1" s="42" t="s">
        <v>2505</v>
      </c>
      <c r="AM1" s="42" t="s">
        <v>2500</v>
      </c>
      <c r="AN1" s="42" t="s">
        <v>2494</v>
      </c>
      <c r="AO1" s="42" t="s">
        <v>2483</v>
      </c>
      <c r="AP1" s="42" t="s">
        <v>2478</v>
      </c>
      <c r="AQ1" s="42" t="s">
        <v>84</v>
      </c>
      <c r="AR1" s="42" t="s">
        <v>2458</v>
      </c>
      <c r="AS1" s="42" t="s">
        <v>2446</v>
      </c>
      <c r="AT1" s="42" t="s">
        <v>2407</v>
      </c>
      <c r="AU1" s="42" t="s">
        <v>2390</v>
      </c>
      <c r="AV1" s="42" t="s">
        <v>2360</v>
      </c>
      <c r="AW1" s="42" t="s">
        <v>2346</v>
      </c>
      <c r="AX1" s="42" t="s">
        <v>2329</v>
      </c>
      <c r="AY1" s="42" t="s">
        <v>2324</v>
      </c>
      <c r="AZ1" s="42" t="s">
        <v>2307</v>
      </c>
      <c r="BA1" s="42" t="s">
        <v>2292</v>
      </c>
      <c r="BB1" s="42" t="s">
        <v>2272</v>
      </c>
      <c r="BC1" s="42" t="s">
        <v>2256</v>
      </c>
      <c r="BD1" s="42" t="s">
        <v>2207</v>
      </c>
    </row>
    <row r="2" spans="1:56" x14ac:dyDescent="0.25">
      <c r="A2" s="43" t="s">
        <v>2936</v>
      </c>
      <c r="B2" s="43" t="s">
        <v>1142</v>
      </c>
      <c r="C2" s="44" t="s">
        <v>2926</v>
      </c>
      <c r="D2" s="43" t="s">
        <v>2916</v>
      </c>
      <c r="E2" s="45" t="s">
        <v>2903</v>
      </c>
      <c r="F2" s="45" t="s">
        <v>2902</v>
      </c>
      <c r="G2" s="45" t="s">
        <v>2901</v>
      </c>
      <c r="H2" s="45" t="s">
        <v>2900</v>
      </c>
      <c r="I2" s="44" t="s">
        <v>2897</v>
      </c>
      <c r="J2" s="44" t="s">
        <v>2877</v>
      </c>
      <c r="K2" s="44" t="s">
        <v>2871</v>
      </c>
      <c r="L2" s="43" t="s">
        <v>2840</v>
      </c>
      <c r="M2" s="43" t="s">
        <v>2837</v>
      </c>
      <c r="N2" s="43" t="s">
        <v>2832</v>
      </c>
      <c r="O2" s="43" t="s">
        <v>2826</v>
      </c>
      <c r="P2" s="43" t="s">
        <v>2818</v>
      </c>
      <c r="Q2" s="43" t="s">
        <v>2797</v>
      </c>
      <c r="R2" s="43" t="s">
        <v>2788</v>
      </c>
      <c r="S2" s="43" t="s">
        <v>2753</v>
      </c>
      <c r="T2" s="43" t="s">
        <v>2732</v>
      </c>
      <c r="U2" s="43" t="s">
        <v>2705</v>
      </c>
      <c r="V2" s="42"/>
      <c r="W2" s="43" t="s">
        <v>2641</v>
      </c>
      <c r="X2" s="43" t="s">
        <v>2609</v>
      </c>
      <c r="Y2" s="43" t="s">
        <v>2603</v>
      </c>
      <c r="Z2" s="44" t="s">
        <v>2589</v>
      </c>
      <c r="AA2" s="44" t="s">
        <v>2588</v>
      </c>
      <c r="AB2" s="43" t="s">
        <v>2587</v>
      </c>
      <c r="AC2" s="43" t="s">
        <v>2582</v>
      </c>
      <c r="AD2" s="43" t="s">
        <v>2578</v>
      </c>
      <c r="AE2" s="43" t="s">
        <v>2566</v>
      </c>
      <c r="AF2" s="43" t="s">
        <v>2557</v>
      </c>
      <c r="AG2" s="44" t="s">
        <v>2536</v>
      </c>
      <c r="AH2" s="43" t="s">
        <v>2534</v>
      </c>
      <c r="AI2" s="43" t="s">
        <v>2527</v>
      </c>
      <c r="AJ2" s="43" t="s">
        <v>2510</v>
      </c>
      <c r="AK2" s="43" t="s">
        <v>2508</v>
      </c>
      <c r="AL2" s="43" t="s">
        <v>2504</v>
      </c>
      <c r="AM2" s="43" t="s">
        <v>2499</v>
      </c>
      <c r="AN2" s="43" t="s">
        <v>2493</v>
      </c>
      <c r="AO2" s="43" t="s">
        <v>3869</v>
      </c>
      <c r="AP2" s="43" t="s">
        <v>2477</v>
      </c>
      <c r="AQ2" s="43" t="s">
        <v>2469</v>
      </c>
      <c r="AR2" s="43" t="s">
        <v>2457</v>
      </c>
      <c r="AS2" s="44" t="s">
        <v>2445</v>
      </c>
      <c r="AT2" s="43" t="s">
        <v>3868</v>
      </c>
      <c r="AU2" s="44" t="s">
        <v>2389</v>
      </c>
      <c r="AV2" s="43" t="s">
        <v>2359</v>
      </c>
      <c r="AW2" s="44" t="s">
        <v>2345</v>
      </c>
      <c r="AX2" s="43" t="s">
        <v>2328</v>
      </c>
      <c r="AY2" s="43" t="s">
        <v>2323</v>
      </c>
      <c r="AZ2" s="43" t="s">
        <v>2306</v>
      </c>
      <c r="BA2" s="44" t="s">
        <v>2291</v>
      </c>
      <c r="BB2" s="43" t="s">
        <v>2271</v>
      </c>
      <c r="BC2" s="44" t="s">
        <v>2255</v>
      </c>
      <c r="BD2" s="44" t="s">
        <v>2206</v>
      </c>
    </row>
    <row r="3" spans="1:56" x14ac:dyDescent="0.25">
      <c r="A3" s="43" t="s">
        <v>2935</v>
      </c>
      <c r="B3" s="44" t="s">
        <v>2932</v>
      </c>
      <c r="C3" s="44" t="s">
        <v>2925</v>
      </c>
      <c r="D3" s="43" t="s">
        <v>2915</v>
      </c>
      <c r="I3" s="44" t="s">
        <v>2896</v>
      </c>
      <c r="J3" s="44" t="s">
        <v>2876</v>
      </c>
      <c r="K3" s="44" t="s">
        <v>2870</v>
      </c>
      <c r="L3" s="43" t="s">
        <v>2839</v>
      </c>
      <c r="M3" s="43" t="s">
        <v>2836</v>
      </c>
      <c r="N3" s="43" t="s">
        <v>2831</v>
      </c>
      <c r="O3" s="43" t="s">
        <v>2825</v>
      </c>
      <c r="P3" s="43" t="s">
        <v>2817</v>
      </c>
      <c r="Q3" s="43" t="s">
        <v>2796</v>
      </c>
      <c r="R3" s="43" t="s">
        <v>2787</v>
      </c>
      <c r="S3" s="43" t="s">
        <v>2752</v>
      </c>
      <c r="T3" s="43" t="s">
        <v>2731</v>
      </c>
      <c r="U3" s="43" t="s">
        <v>2704</v>
      </c>
      <c r="V3" s="46" t="s">
        <v>721</v>
      </c>
      <c r="W3" s="43" t="s">
        <v>2640</v>
      </c>
      <c r="X3" s="43" t="s">
        <v>2608</v>
      </c>
      <c r="Y3" s="43" t="s">
        <v>2602</v>
      </c>
      <c r="AB3" s="43" t="s">
        <v>2586</v>
      </c>
      <c r="AC3" s="43" t="s">
        <v>2581</v>
      </c>
      <c r="AD3" s="43" t="s">
        <v>2577</v>
      </c>
      <c r="AE3" s="43" t="s">
        <v>2565</v>
      </c>
      <c r="AF3" s="43" t="s">
        <v>2556</v>
      </c>
      <c r="AH3" s="43" t="s">
        <v>2533</v>
      </c>
      <c r="AI3" s="43" t="s">
        <v>2526</v>
      </c>
      <c r="AK3" s="43" t="s">
        <v>2507</v>
      </c>
      <c r="AL3" s="43" t="s">
        <v>2503</v>
      </c>
      <c r="AM3" s="43" t="s">
        <v>2498</v>
      </c>
      <c r="AN3" s="43" t="s">
        <v>2492</v>
      </c>
      <c r="AO3" s="43" t="s">
        <v>2482</v>
      </c>
      <c r="AP3" s="43" t="s">
        <v>2476</v>
      </c>
      <c r="AQ3" s="43" t="s">
        <v>2468</v>
      </c>
      <c r="AR3" s="43" t="s">
        <v>2456</v>
      </c>
      <c r="AS3" s="44" t="s">
        <v>2444</v>
      </c>
      <c r="AT3" s="43" t="s">
        <v>2406</v>
      </c>
      <c r="AU3" s="44" t="s">
        <v>2388</v>
      </c>
      <c r="AV3" s="43" t="s">
        <v>2358</v>
      </c>
      <c r="AW3" s="44" t="s">
        <v>2344</v>
      </c>
      <c r="AX3" s="43" t="s">
        <v>2327</v>
      </c>
      <c r="AY3" s="43" t="s">
        <v>2322</v>
      </c>
      <c r="AZ3" s="43" t="s">
        <v>2305</v>
      </c>
      <c r="BA3" s="44" t="s">
        <v>2290</v>
      </c>
      <c r="BB3" s="43" t="s">
        <v>2270</v>
      </c>
      <c r="BC3" s="44" t="s">
        <v>2254</v>
      </c>
      <c r="BD3" s="44" t="s">
        <v>2205</v>
      </c>
    </row>
    <row r="4" spans="1:56" x14ac:dyDescent="0.25">
      <c r="A4" s="43" t="s">
        <v>2934</v>
      </c>
      <c r="B4" s="44" t="s">
        <v>2931</v>
      </c>
      <c r="C4" s="44" t="s">
        <v>2924</v>
      </c>
      <c r="D4" s="43" t="s">
        <v>2914</v>
      </c>
      <c r="I4" s="44" t="s">
        <v>2895</v>
      </c>
      <c r="J4" s="44" t="s">
        <v>2875</v>
      </c>
      <c r="K4" s="47" t="s">
        <v>2869</v>
      </c>
      <c r="M4" s="43" t="s">
        <v>2835</v>
      </c>
      <c r="N4" s="43" t="s">
        <v>2830</v>
      </c>
      <c r="O4" s="43" t="s">
        <v>2824</v>
      </c>
      <c r="P4" s="43" t="s">
        <v>2816</v>
      </c>
      <c r="Q4" s="43" t="s">
        <v>2795</v>
      </c>
      <c r="R4" s="43" t="s">
        <v>2786</v>
      </c>
      <c r="S4" s="43" t="s">
        <v>2751</v>
      </c>
      <c r="T4" s="43" t="s">
        <v>2730</v>
      </c>
      <c r="U4" s="43" t="s">
        <v>2703</v>
      </c>
      <c r="V4" s="43" t="s">
        <v>2681</v>
      </c>
      <c r="W4" s="43" t="s">
        <v>2639</v>
      </c>
      <c r="X4" s="43" t="s">
        <v>2607</v>
      </c>
      <c r="Y4" s="43" t="s">
        <v>2601</v>
      </c>
      <c r="AB4" s="43" t="s">
        <v>2585</v>
      </c>
      <c r="AC4" s="43" t="s">
        <v>1104</v>
      </c>
      <c r="AD4" s="43" t="s">
        <v>2576</v>
      </c>
      <c r="AE4" s="43" t="s">
        <v>2564</v>
      </c>
      <c r="AF4" s="43" t="s">
        <v>1073</v>
      </c>
      <c r="AH4" s="43" t="s">
        <v>2532</v>
      </c>
      <c r="AI4" s="43" t="s">
        <v>2525</v>
      </c>
      <c r="AK4" s="43" t="s">
        <v>2506</v>
      </c>
      <c r="AL4" s="43" t="s">
        <v>2502</v>
      </c>
      <c r="AM4" s="43" t="s">
        <v>2497</v>
      </c>
      <c r="AN4" s="43" t="s">
        <v>2491</v>
      </c>
      <c r="AO4" s="43" t="s">
        <v>2481</v>
      </c>
      <c r="AP4" s="43" t="s">
        <v>2475</v>
      </c>
      <c r="AQ4" s="43" t="s">
        <v>2467</v>
      </c>
      <c r="AR4" s="43" t="s">
        <v>2455</v>
      </c>
      <c r="AS4" s="44" t="s">
        <v>2443</v>
      </c>
      <c r="AT4" s="43" t="s">
        <v>2405</v>
      </c>
      <c r="AU4" s="44" t="s">
        <v>2387</v>
      </c>
      <c r="AV4" s="43" t="s">
        <v>2357</v>
      </c>
      <c r="AW4" s="44" t="s">
        <v>2343</v>
      </c>
      <c r="AX4" s="43" t="s">
        <v>2326</v>
      </c>
      <c r="AY4" s="43" t="s">
        <v>2321</v>
      </c>
      <c r="AZ4" s="43" t="s">
        <v>2304</v>
      </c>
      <c r="BA4" s="44" t="s">
        <v>2289</v>
      </c>
      <c r="BB4" s="43" t="s">
        <v>2269</v>
      </c>
      <c r="BC4" s="44" t="s">
        <v>3862</v>
      </c>
      <c r="BD4" s="44" t="s">
        <v>2204</v>
      </c>
    </row>
    <row r="5" spans="1:56" x14ac:dyDescent="0.25">
      <c r="A5" s="43" t="s">
        <v>2933</v>
      </c>
      <c r="B5" s="43" t="s">
        <v>2930</v>
      </c>
      <c r="C5" s="44" t="s">
        <v>2923</v>
      </c>
      <c r="D5" s="43" t="s">
        <v>2913</v>
      </c>
      <c r="I5" s="44" t="s">
        <v>2894</v>
      </c>
      <c r="J5" s="44" t="s">
        <v>2874</v>
      </c>
      <c r="K5" s="43" t="s">
        <v>2868</v>
      </c>
      <c r="M5" s="43" t="s">
        <v>2834</v>
      </c>
      <c r="N5" s="43" t="s">
        <v>2829</v>
      </c>
      <c r="O5" s="43" t="s">
        <v>2823</v>
      </c>
      <c r="P5" s="43" t="s">
        <v>2815</v>
      </c>
      <c r="Q5" s="43" t="s">
        <v>2794</v>
      </c>
      <c r="R5" s="43" t="s">
        <v>2785</v>
      </c>
      <c r="S5" s="43" t="s">
        <v>2750</v>
      </c>
      <c r="T5" s="43" t="s">
        <v>2729</v>
      </c>
      <c r="U5" s="43" t="s">
        <v>2702</v>
      </c>
      <c r="V5" s="43" t="s">
        <v>2680</v>
      </c>
      <c r="W5" s="43" t="s">
        <v>2638</v>
      </c>
      <c r="X5" s="43" t="s">
        <v>2606</v>
      </c>
      <c r="Y5" s="43" t="s">
        <v>2600</v>
      </c>
      <c r="AB5" s="43" t="s">
        <v>2584</v>
      </c>
      <c r="AC5" s="43" t="s">
        <v>2580</v>
      </c>
      <c r="AD5" s="43" t="s">
        <v>2575</v>
      </c>
      <c r="AE5" s="43" t="s">
        <v>2563</v>
      </c>
      <c r="AF5" s="43" t="s">
        <v>2555</v>
      </c>
      <c r="AH5" s="43" t="s">
        <v>2531</v>
      </c>
      <c r="AI5" s="43" t="s">
        <v>2524</v>
      </c>
      <c r="AL5" s="43" t="s">
        <v>2501</v>
      </c>
      <c r="AM5" s="43" t="s">
        <v>2496</v>
      </c>
      <c r="AN5" s="43" t="s">
        <v>2490</v>
      </c>
      <c r="AO5" s="43" t="s">
        <v>2480</v>
      </c>
      <c r="AP5" s="43" t="s">
        <v>2474</v>
      </c>
      <c r="AQ5" s="43" t="s">
        <v>2466</v>
      </c>
      <c r="AR5" s="43" t="s">
        <v>2454</v>
      </c>
      <c r="AS5" s="44" t="s">
        <v>2442</v>
      </c>
      <c r="AT5" s="43" t="s">
        <v>2404</v>
      </c>
      <c r="AU5" s="44" t="s">
        <v>2386</v>
      </c>
      <c r="AV5" s="43" t="s">
        <v>2356</v>
      </c>
      <c r="AW5" s="44" t="s">
        <v>2342</v>
      </c>
      <c r="AX5" s="43" t="s">
        <v>2325</v>
      </c>
      <c r="AY5" s="43" t="s">
        <v>2320</v>
      </c>
      <c r="AZ5" s="43" t="s">
        <v>2303</v>
      </c>
      <c r="BA5" s="44" t="s">
        <v>3861</v>
      </c>
      <c r="BB5" s="43" t="s">
        <v>2268</v>
      </c>
      <c r="BC5" s="44" t="s">
        <v>2253</v>
      </c>
      <c r="BD5" s="44" t="s">
        <v>2203</v>
      </c>
    </row>
    <row r="6" spans="1:56" x14ac:dyDescent="0.25">
      <c r="B6" s="43" t="s">
        <v>2929</v>
      </c>
      <c r="C6" s="44" t="s">
        <v>2922</v>
      </c>
      <c r="D6" s="43" t="s">
        <v>994</v>
      </c>
      <c r="I6" s="44" t="s">
        <v>2893</v>
      </c>
      <c r="J6" s="44" t="s">
        <v>2873</v>
      </c>
      <c r="K6" s="47" t="s">
        <v>2867</v>
      </c>
      <c r="N6" s="43" t="s">
        <v>2828</v>
      </c>
      <c r="O6" s="43" t="s">
        <v>2822</v>
      </c>
      <c r="P6" s="43" t="s">
        <v>2814</v>
      </c>
      <c r="Q6" s="43" t="s">
        <v>2793</v>
      </c>
      <c r="R6" s="43" t="s">
        <v>2784</v>
      </c>
      <c r="S6" s="43" t="s">
        <v>2749</v>
      </c>
      <c r="T6" s="43" t="s">
        <v>2728</v>
      </c>
      <c r="U6" s="43" t="s">
        <v>2701</v>
      </c>
      <c r="V6" s="43" t="s">
        <v>2679</v>
      </c>
      <c r="W6" s="43" t="s">
        <v>2637</v>
      </c>
      <c r="X6" s="43" t="s">
        <v>2605</v>
      </c>
      <c r="Y6" s="43" t="s">
        <v>2599</v>
      </c>
      <c r="AD6" s="43" t="s">
        <v>2574</v>
      </c>
      <c r="AE6" s="43" t="s">
        <v>2562</v>
      </c>
      <c r="AF6" s="43" t="s">
        <v>2554</v>
      </c>
      <c r="AH6" s="43" t="s">
        <v>2530</v>
      </c>
      <c r="AI6" s="43" t="s">
        <v>2523</v>
      </c>
      <c r="AM6" s="43" t="s">
        <v>2495</v>
      </c>
      <c r="AN6" s="43" t="s">
        <v>2489</v>
      </c>
      <c r="AO6" s="43" t="s">
        <v>2479</v>
      </c>
      <c r="AP6" s="43" t="s">
        <v>2473</v>
      </c>
      <c r="AQ6" s="43" t="s">
        <v>2465</v>
      </c>
      <c r="AR6" s="43" t="s">
        <v>2453</v>
      </c>
      <c r="AS6" s="44" t="s">
        <v>2441</v>
      </c>
      <c r="AT6" s="43" t="s">
        <v>2403</v>
      </c>
      <c r="AU6" s="44" t="s">
        <v>2385</v>
      </c>
      <c r="AV6" s="43" t="s">
        <v>2355</v>
      </c>
      <c r="AW6" s="44" t="s">
        <v>2341</v>
      </c>
      <c r="AX6" s="43" t="s">
        <v>3850</v>
      </c>
      <c r="AY6" s="43" t="s">
        <v>2319</v>
      </c>
      <c r="AZ6" s="43" t="s">
        <v>2302</v>
      </c>
      <c r="BA6" s="44" t="s">
        <v>2288</v>
      </c>
      <c r="BB6" s="43" t="s">
        <v>2267</v>
      </c>
      <c r="BC6" s="44" t="s">
        <v>2252</v>
      </c>
      <c r="BD6" s="44" t="s">
        <v>2202</v>
      </c>
    </row>
    <row r="7" spans="1:56" x14ac:dyDescent="0.25">
      <c r="B7" s="43" t="s">
        <v>2928</v>
      </c>
      <c r="C7" s="44" t="s">
        <v>2921</v>
      </c>
      <c r="D7" s="43" t="s">
        <v>2912</v>
      </c>
      <c r="I7" s="44" t="s">
        <v>2892</v>
      </c>
      <c r="K7" s="44" t="s">
        <v>2136</v>
      </c>
      <c r="O7" s="43" t="s">
        <v>2821</v>
      </c>
      <c r="P7" s="43" t="s">
        <v>2813</v>
      </c>
      <c r="Q7" s="43" t="s">
        <v>2792</v>
      </c>
      <c r="R7" s="43" t="s">
        <v>2783</v>
      </c>
      <c r="S7" s="43" t="s">
        <v>2748</v>
      </c>
      <c r="T7" s="43" t="s">
        <v>2727</v>
      </c>
      <c r="U7" s="43" t="s">
        <v>2700</v>
      </c>
      <c r="V7" s="43" t="s">
        <v>2678</v>
      </c>
      <c r="W7" s="43" t="s">
        <v>2636</v>
      </c>
      <c r="Y7" s="43" t="s">
        <v>2598</v>
      </c>
      <c r="AD7" s="43" t="s">
        <v>2573</v>
      </c>
      <c r="AE7" s="43" t="s">
        <v>2561</v>
      </c>
      <c r="AF7" s="43" t="s">
        <v>2553</v>
      </c>
      <c r="AH7" s="43" t="s">
        <v>2529</v>
      </c>
      <c r="AI7" s="43" t="s">
        <v>2522</v>
      </c>
      <c r="AN7" s="43" t="s">
        <v>2488</v>
      </c>
      <c r="AP7" s="43" t="s">
        <v>2472</v>
      </c>
      <c r="AQ7" s="43" t="s">
        <v>2464</v>
      </c>
      <c r="AR7" s="43" t="s">
        <v>3847</v>
      </c>
      <c r="AS7" s="44" t="s">
        <v>2440</v>
      </c>
      <c r="AT7" s="43" t="s">
        <v>2402</v>
      </c>
      <c r="AU7" s="44" t="s">
        <v>2384</v>
      </c>
      <c r="AV7" s="43" t="s">
        <v>2354</v>
      </c>
      <c r="AW7" s="44" t="s">
        <v>2340</v>
      </c>
      <c r="AX7" s="43" t="s">
        <v>3851</v>
      </c>
      <c r="AY7" s="43" t="s">
        <v>2318</v>
      </c>
      <c r="AZ7" s="43" t="s">
        <v>2301</v>
      </c>
      <c r="BA7" s="44" t="s">
        <v>2287</v>
      </c>
      <c r="BB7" s="43" t="s">
        <v>2266</v>
      </c>
      <c r="BC7" s="44" t="s">
        <v>2251</v>
      </c>
      <c r="BD7" s="44" t="s">
        <v>2201</v>
      </c>
    </row>
    <row r="8" spans="1:56" x14ac:dyDescent="0.25">
      <c r="B8" s="43" t="s">
        <v>804</v>
      </c>
      <c r="C8" s="43" t="s">
        <v>2920</v>
      </c>
      <c r="D8" s="43" t="s">
        <v>2911</v>
      </c>
      <c r="I8" s="44" t="s">
        <v>2891</v>
      </c>
      <c r="K8" s="47" t="s">
        <v>2866</v>
      </c>
      <c r="O8" s="43" t="s">
        <v>2820</v>
      </c>
      <c r="P8" s="43" t="s">
        <v>2812</v>
      </c>
      <c r="Q8" s="43" t="s">
        <v>2791</v>
      </c>
      <c r="R8" s="43" t="s">
        <v>2782</v>
      </c>
      <c r="S8" s="43" t="s">
        <v>2747</v>
      </c>
      <c r="T8" s="43" t="s">
        <v>2726</v>
      </c>
      <c r="U8" s="43" t="s">
        <v>2699</v>
      </c>
      <c r="V8" s="43" t="s">
        <v>2677</v>
      </c>
      <c r="W8" s="43" t="s">
        <v>2635</v>
      </c>
      <c r="Y8" s="43" t="s">
        <v>2597</v>
      </c>
      <c r="AD8" s="43" t="s">
        <v>2572</v>
      </c>
      <c r="AE8" s="43" t="s">
        <v>2560</v>
      </c>
      <c r="AF8" s="43" t="s">
        <v>2552</v>
      </c>
      <c r="AI8" s="43" t="s">
        <v>2521</v>
      </c>
      <c r="AN8" s="43" t="s">
        <v>2487</v>
      </c>
      <c r="AP8" s="43" t="s">
        <v>2471</v>
      </c>
      <c r="AQ8" s="43" t="s">
        <v>2463</v>
      </c>
      <c r="AR8" s="43" t="s">
        <v>2452</v>
      </c>
      <c r="AS8" s="44" t="s">
        <v>2439</v>
      </c>
      <c r="AT8" s="43" t="s">
        <v>2401</v>
      </c>
      <c r="AU8" s="44" t="s">
        <v>2383</v>
      </c>
      <c r="AV8" s="43" t="s">
        <v>2353</v>
      </c>
      <c r="AW8" s="44" t="s">
        <v>2339</v>
      </c>
      <c r="AX8" s="43" t="s">
        <v>3857</v>
      </c>
      <c r="AY8" s="43" t="s">
        <v>2317</v>
      </c>
      <c r="AZ8" s="43" t="s">
        <v>2300</v>
      </c>
      <c r="BA8" s="44" t="s">
        <v>2286</v>
      </c>
      <c r="BB8" s="43" t="s">
        <v>2265</v>
      </c>
      <c r="BC8" s="44" t="s">
        <v>2250</v>
      </c>
      <c r="BD8" s="44" t="s">
        <v>2200</v>
      </c>
    </row>
    <row r="9" spans="1:56" x14ac:dyDescent="0.25">
      <c r="B9" s="43" t="s">
        <v>2927</v>
      </c>
      <c r="C9" s="43" t="s">
        <v>2919</v>
      </c>
      <c r="D9" s="43" t="s">
        <v>2910</v>
      </c>
      <c r="I9" s="44" t="s">
        <v>2890</v>
      </c>
      <c r="K9" s="44" t="s">
        <v>2865</v>
      </c>
      <c r="P9" s="43" t="s">
        <v>2811</v>
      </c>
      <c r="Q9" s="43" t="s">
        <v>2790</v>
      </c>
      <c r="R9" s="43" t="s">
        <v>2781</v>
      </c>
      <c r="S9" s="43" t="s">
        <v>2746</v>
      </c>
      <c r="T9" s="43" t="s">
        <v>2725</v>
      </c>
      <c r="U9" s="43" t="s">
        <v>2698</v>
      </c>
      <c r="V9" s="43" t="s">
        <v>2676</v>
      </c>
      <c r="W9" s="43" t="s">
        <v>2634</v>
      </c>
      <c r="Y9" s="43" t="s">
        <v>2596</v>
      </c>
      <c r="AD9" s="43" t="s">
        <v>2571</v>
      </c>
      <c r="AE9" s="43" t="s">
        <v>2559</v>
      </c>
      <c r="AF9" s="43" t="s">
        <v>2551</v>
      </c>
      <c r="AI9" s="43" t="s">
        <v>2520</v>
      </c>
      <c r="AN9" s="43" t="s">
        <v>2486</v>
      </c>
      <c r="AP9" s="48" t="s">
        <v>2470</v>
      </c>
      <c r="AQ9" s="43" t="s">
        <v>2462</v>
      </c>
      <c r="AR9" s="43" t="s">
        <v>2451</v>
      </c>
      <c r="AS9" s="44" t="s">
        <v>2438</v>
      </c>
      <c r="AT9" s="43" t="s">
        <v>2400</v>
      </c>
      <c r="AU9" s="44" t="s">
        <v>2382</v>
      </c>
      <c r="AV9" s="43" t="s">
        <v>2352</v>
      </c>
      <c r="AW9" s="44" t="s">
        <v>3849</v>
      </c>
      <c r="AY9" s="43" t="s">
        <v>2316</v>
      </c>
      <c r="AZ9" s="43" t="s">
        <v>2299</v>
      </c>
      <c r="BA9" s="44" t="s">
        <v>2285</v>
      </c>
      <c r="BB9" s="43" t="s">
        <v>2264</v>
      </c>
      <c r="BC9" s="44" t="s">
        <v>2249</v>
      </c>
      <c r="BD9" s="44" t="s">
        <v>2199</v>
      </c>
    </row>
    <row r="10" spans="1:56" x14ac:dyDescent="0.25">
      <c r="C10" s="43" t="s">
        <v>832</v>
      </c>
      <c r="D10" s="43" t="s">
        <v>2909</v>
      </c>
      <c r="I10" s="44" t="s">
        <v>2889</v>
      </c>
      <c r="K10" s="44" t="s">
        <v>2864</v>
      </c>
      <c r="P10" s="43" t="s">
        <v>2810</v>
      </c>
      <c r="Q10" s="43" t="s">
        <v>3706</v>
      </c>
      <c r="R10" s="43" t="s">
        <v>2780</v>
      </c>
      <c r="S10" s="43" t="s">
        <v>2745</v>
      </c>
      <c r="T10" s="43" t="s">
        <v>2724</v>
      </c>
      <c r="U10" s="43" t="s">
        <v>2697</v>
      </c>
      <c r="V10" s="43" t="s">
        <v>2675</v>
      </c>
      <c r="W10" s="43" t="s">
        <v>2633</v>
      </c>
      <c r="Y10" s="43" t="s">
        <v>2595</v>
      </c>
      <c r="AD10" s="43" t="s">
        <v>2570</v>
      </c>
      <c r="AF10" s="43" t="s">
        <v>2550</v>
      </c>
      <c r="AI10" s="43" t="s">
        <v>2519</v>
      </c>
      <c r="AN10" s="43" t="s">
        <v>2485</v>
      </c>
      <c r="AQ10" s="43" t="s">
        <v>2461</v>
      </c>
      <c r="AR10" s="43" t="s">
        <v>2450</v>
      </c>
      <c r="AS10" s="44" t="s">
        <v>2437</v>
      </c>
      <c r="AT10" s="43" t="s">
        <v>2399</v>
      </c>
      <c r="AU10" s="44" t="s">
        <v>2381</v>
      </c>
      <c r="AV10" s="43" t="s">
        <v>3855</v>
      </c>
      <c r="AW10" s="44" t="s">
        <v>3852</v>
      </c>
      <c r="AY10" s="43" t="s">
        <v>2315</v>
      </c>
      <c r="AZ10" s="43" t="s">
        <v>2298</v>
      </c>
      <c r="BA10" s="44" t="s">
        <v>2284</v>
      </c>
      <c r="BB10" s="43" t="s">
        <v>2263</v>
      </c>
      <c r="BC10" s="44" t="s">
        <v>2248</v>
      </c>
      <c r="BD10" s="44" t="s">
        <v>2198</v>
      </c>
    </row>
    <row r="11" spans="1:56" x14ac:dyDescent="0.25">
      <c r="C11" s="43" t="s">
        <v>2918</v>
      </c>
      <c r="D11" s="43" t="s">
        <v>2908</v>
      </c>
      <c r="I11" s="44" t="s">
        <v>2888</v>
      </c>
      <c r="K11" s="44" t="s">
        <v>2863</v>
      </c>
      <c r="P11" s="43" t="s">
        <v>2809</v>
      </c>
      <c r="R11" s="43" t="s">
        <v>2779</v>
      </c>
      <c r="S11" s="43" t="s">
        <v>2744</v>
      </c>
      <c r="T11" s="43" t="s">
        <v>2723</v>
      </c>
      <c r="U11" s="43" t="s">
        <v>2696</v>
      </c>
      <c r="V11" s="43" t="s">
        <v>2674</v>
      </c>
      <c r="W11" s="43" t="s">
        <v>2632</v>
      </c>
      <c r="Y11" s="43" t="s">
        <v>2594</v>
      </c>
      <c r="AD11" s="43" t="s">
        <v>2569</v>
      </c>
      <c r="AF11" s="43" t="s">
        <v>2549</v>
      </c>
      <c r="AI11" s="43" t="s">
        <v>1080</v>
      </c>
      <c r="AN11" s="43" t="s">
        <v>2484</v>
      </c>
      <c r="AR11" s="43" t="s">
        <v>2449</v>
      </c>
      <c r="AS11" s="44" t="s">
        <v>2436</v>
      </c>
      <c r="AT11" s="43" t="s">
        <v>2398</v>
      </c>
      <c r="AU11" s="44" t="s">
        <v>2380</v>
      </c>
      <c r="AV11" s="43" t="s">
        <v>2351</v>
      </c>
      <c r="AW11" s="44" t="s">
        <v>3867</v>
      </c>
      <c r="AY11" s="43" t="s">
        <v>2314</v>
      </c>
      <c r="AZ11" s="43" t="s">
        <v>2297</v>
      </c>
      <c r="BA11" s="44" t="s">
        <v>2283</v>
      </c>
      <c r="BB11" s="43" t="s">
        <v>3860</v>
      </c>
      <c r="BC11" s="44" t="s">
        <v>2247</v>
      </c>
      <c r="BD11" s="44" t="s">
        <v>2197</v>
      </c>
    </row>
    <row r="12" spans="1:56" x14ac:dyDescent="0.25">
      <c r="D12" s="43" t="s">
        <v>2907</v>
      </c>
      <c r="I12" s="44" t="s">
        <v>2887</v>
      </c>
      <c r="K12" s="44" t="s">
        <v>2862</v>
      </c>
      <c r="P12" s="43" t="s">
        <v>2808</v>
      </c>
      <c r="R12" s="43" t="s">
        <v>2778</v>
      </c>
      <c r="S12" s="43" t="s">
        <v>2743</v>
      </c>
      <c r="T12" s="43" t="s">
        <v>2722</v>
      </c>
      <c r="U12" s="43" t="s">
        <v>2695</v>
      </c>
      <c r="V12" s="43" t="s">
        <v>2673</v>
      </c>
      <c r="W12" s="43" t="s">
        <v>2631</v>
      </c>
      <c r="Y12" s="43" t="s">
        <v>2593</v>
      </c>
      <c r="AD12" s="43" t="s">
        <v>2568</v>
      </c>
      <c r="AF12" s="43" t="s">
        <v>2548</v>
      </c>
      <c r="AI12" s="43" t="s">
        <v>2518</v>
      </c>
      <c r="AR12" s="43" t="s">
        <v>2448</v>
      </c>
      <c r="AS12" s="44" t="s">
        <v>2435</v>
      </c>
      <c r="AT12" s="43" t="s">
        <v>2397</v>
      </c>
      <c r="AU12" s="44" t="s">
        <v>2379</v>
      </c>
      <c r="AV12" s="43" t="s">
        <v>2350</v>
      </c>
      <c r="AW12" s="44" t="s">
        <v>2338</v>
      </c>
      <c r="AY12" s="43" t="s">
        <v>2313</v>
      </c>
      <c r="AZ12" s="43" t="s">
        <v>2296</v>
      </c>
      <c r="BA12" s="44" t="s">
        <v>2282</v>
      </c>
      <c r="BB12" s="43" t="s">
        <v>2262</v>
      </c>
      <c r="BC12" s="44" t="s">
        <v>2246</v>
      </c>
      <c r="BD12" s="44" t="s">
        <v>2196</v>
      </c>
    </row>
    <row r="13" spans="1:56" x14ac:dyDescent="0.25">
      <c r="D13" s="44" t="s">
        <v>2906</v>
      </c>
      <c r="I13" s="44" t="s">
        <v>2886</v>
      </c>
      <c r="K13" s="44" t="s">
        <v>2106</v>
      </c>
      <c r="P13" s="43" t="s">
        <v>2807</v>
      </c>
      <c r="R13" s="43" t="s">
        <v>2777</v>
      </c>
      <c r="S13" s="43" t="s">
        <v>2742</v>
      </c>
      <c r="T13" s="43" t="s">
        <v>2721</v>
      </c>
      <c r="U13" s="43" t="s">
        <v>2694</v>
      </c>
      <c r="V13" s="43" t="s">
        <v>2672</v>
      </c>
      <c r="W13" s="43" t="s">
        <v>2630</v>
      </c>
      <c r="Y13" s="43" t="s">
        <v>2592</v>
      </c>
      <c r="AF13" s="43" t="s">
        <v>2547</v>
      </c>
      <c r="AI13" s="43" t="s">
        <v>2517</v>
      </c>
      <c r="AR13" s="43" t="s">
        <v>2447</v>
      </c>
      <c r="AS13" s="44" t="s">
        <v>2434</v>
      </c>
      <c r="AT13" s="43" t="s">
        <v>2396</v>
      </c>
      <c r="AU13" s="44" t="s">
        <v>2378</v>
      </c>
      <c r="AV13" s="43" t="s">
        <v>2349</v>
      </c>
      <c r="AW13" s="44" t="s">
        <v>2337</v>
      </c>
      <c r="AY13" s="43" t="s">
        <v>2312</v>
      </c>
      <c r="AZ13" s="43" t="s">
        <v>2295</v>
      </c>
      <c r="BA13" s="44" t="s">
        <v>2281</v>
      </c>
      <c r="BB13" s="43" t="s">
        <v>2261</v>
      </c>
      <c r="BC13" s="44" t="s">
        <v>2245</v>
      </c>
      <c r="BD13" s="44" t="s">
        <v>2195</v>
      </c>
    </row>
    <row r="14" spans="1:56" x14ac:dyDescent="0.25">
      <c r="D14" s="43" t="s">
        <v>2905</v>
      </c>
      <c r="I14" s="44" t="s">
        <v>2885</v>
      </c>
      <c r="K14" s="44" t="s">
        <v>2861</v>
      </c>
      <c r="P14" s="43" t="s">
        <v>2806</v>
      </c>
      <c r="R14" s="43" t="s">
        <v>2776</v>
      </c>
      <c r="S14" s="43" t="s">
        <v>2741</v>
      </c>
      <c r="T14" s="43" t="s">
        <v>2720</v>
      </c>
      <c r="U14" s="43" t="s">
        <v>2693</v>
      </c>
      <c r="V14" s="43" t="s">
        <v>2671</v>
      </c>
      <c r="W14" s="43" t="s">
        <v>2629</v>
      </c>
      <c r="Y14" s="43" t="s">
        <v>2591</v>
      </c>
      <c r="AF14" s="43" t="s">
        <v>2546</v>
      </c>
      <c r="AI14" s="43" t="s">
        <v>2516</v>
      </c>
      <c r="AS14" s="44" t="s">
        <v>2433</v>
      </c>
      <c r="AT14" s="43" t="s">
        <v>2395</v>
      </c>
      <c r="AU14" s="44" t="s">
        <v>3863</v>
      </c>
      <c r="AV14" s="43" t="s">
        <v>2348</v>
      </c>
      <c r="AW14" s="44" t="s">
        <v>3856</v>
      </c>
      <c r="AY14" s="43" t="s">
        <v>2311</v>
      </c>
      <c r="AZ14" s="43" t="s">
        <v>2294</v>
      </c>
      <c r="BA14" s="44" t="s">
        <v>2280</v>
      </c>
      <c r="BB14" s="43" t="s">
        <v>2260</v>
      </c>
      <c r="BC14" s="44" t="s">
        <v>2244</v>
      </c>
      <c r="BD14" s="44" t="s">
        <v>2194</v>
      </c>
    </row>
    <row r="15" spans="1:56" x14ac:dyDescent="0.25">
      <c r="D15" s="43" t="s">
        <v>2904</v>
      </c>
      <c r="I15" s="44" t="s">
        <v>2884</v>
      </c>
      <c r="K15" s="44" t="s">
        <v>2860</v>
      </c>
      <c r="P15" s="43" t="s">
        <v>2805</v>
      </c>
      <c r="R15" s="43" t="s">
        <v>2775</v>
      </c>
      <c r="S15" s="43" t="s">
        <v>2740</v>
      </c>
      <c r="T15" s="43" t="s">
        <v>2719</v>
      </c>
      <c r="U15" s="43" t="s">
        <v>2692</v>
      </c>
      <c r="V15" s="43" t="s">
        <v>2670</v>
      </c>
      <c r="W15" s="43" t="s">
        <v>2628</v>
      </c>
      <c r="Y15" s="43" t="s">
        <v>2590</v>
      </c>
      <c r="AF15" s="43" t="s">
        <v>2545</v>
      </c>
      <c r="AI15" s="43" t="s">
        <v>2515</v>
      </c>
      <c r="AS15" s="44" t="s">
        <v>2432</v>
      </c>
      <c r="AT15" s="43" t="s">
        <v>2394</v>
      </c>
      <c r="AU15" s="44" t="s">
        <v>2377</v>
      </c>
      <c r="AV15" s="43" t="s">
        <v>2347</v>
      </c>
      <c r="AW15" s="44" t="s">
        <v>2336</v>
      </c>
      <c r="AY15" s="43" t="s">
        <v>2310</v>
      </c>
      <c r="AZ15" s="43" t="s">
        <v>2293</v>
      </c>
      <c r="BA15" s="44" t="s">
        <v>2279</v>
      </c>
      <c r="BB15" s="43" t="s">
        <v>2259</v>
      </c>
      <c r="BC15" s="44" t="s">
        <v>2243</v>
      </c>
      <c r="BD15" s="44" t="s">
        <v>2193</v>
      </c>
    </row>
    <row r="16" spans="1:56" x14ac:dyDescent="0.25">
      <c r="I16" s="44" t="s">
        <v>2883</v>
      </c>
      <c r="K16" s="47" t="s">
        <v>2859</v>
      </c>
      <c r="P16" s="43" t="s">
        <v>2804</v>
      </c>
      <c r="R16" s="43" t="s">
        <v>2774</v>
      </c>
      <c r="S16" s="43" t="s">
        <v>2739</v>
      </c>
      <c r="T16" s="43" t="s">
        <v>2718</v>
      </c>
      <c r="U16" s="43" t="s">
        <v>2691</v>
      </c>
      <c r="V16" s="43" t="s">
        <v>2669</v>
      </c>
      <c r="W16" s="43" t="s">
        <v>2627</v>
      </c>
      <c r="AF16" s="43" t="s">
        <v>2544</v>
      </c>
      <c r="AI16" s="43" t="s">
        <v>2514</v>
      </c>
      <c r="AS16" s="44" t="s">
        <v>2431</v>
      </c>
      <c r="AT16" s="43" t="s">
        <v>2393</v>
      </c>
      <c r="AU16" s="44" t="s">
        <v>3864</v>
      </c>
      <c r="AW16" s="44" t="s">
        <v>3858</v>
      </c>
      <c r="AY16" s="43" t="s">
        <v>2309</v>
      </c>
      <c r="BA16" s="44" t="s">
        <v>2278</v>
      </c>
      <c r="BB16" s="43" t="s">
        <v>2258</v>
      </c>
      <c r="BC16" s="44" t="s">
        <v>2242</v>
      </c>
      <c r="BD16" s="44" t="s">
        <v>2192</v>
      </c>
    </row>
    <row r="17" spans="9:56" x14ac:dyDescent="0.25">
      <c r="I17" s="44" t="s">
        <v>2882</v>
      </c>
      <c r="K17" s="47" t="s">
        <v>2858</v>
      </c>
      <c r="P17" s="43" t="s">
        <v>2803</v>
      </c>
      <c r="R17" s="43" t="s">
        <v>2773</v>
      </c>
      <c r="S17" s="43" t="s">
        <v>2738</v>
      </c>
      <c r="T17" s="43" t="s">
        <v>2717</v>
      </c>
      <c r="U17" s="43" t="s">
        <v>2690</v>
      </c>
      <c r="V17" s="43" t="s">
        <v>2668</v>
      </c>
      <c r="W17" s="43" t="s">
        <v>2626</v>
      </c>
      <c r="AF17" s="43" t="s">
        <v>2543</v>
      </c>
      <c r="AI17" s="43" t="s">
        <v>2513</v>
      </c>
      <c r="AS17" s="44" t="s">
        <v>2430</v>
      </c>
      <c r="AT17" s="43" t="s">
        <v>2392</v>
      </c>
      <c r="AU17" s="44" t="s">
        <v>2376</v>
      </c>
      <c r="AW17" s="44" t="s">
        <v>2335</v>
      </c>
      <c r="AY17" s="43" t="s">
        <v>2308</v>
      </c>
      <c r="BA17" s="44" t="s">
        <v>2277</v>
      </c>
      <c r="BB17" s="43" t="s">
        <v>2257</v>
      </c>
      <c r="BC17" s="44" t="s">
        <v>2241</v>
      </c>
      <c r="BD17" s="44" t="s">
        <v>2191</v>
      </c>
    </row>
    <row r="18" spans="9:56" x14ac:dyDescent="0.25">
      <c r="I18" s="44" t="s">
        <v>2881</v>
      </c>
      <c r="K18" s="44" t="s">
        <v>2857</v>
      </c>
      <c r="P18" s="43" t="s">
        <v>2802</v>
      </c>
      <c r="R18" s="43" t="s">
        <v>2772</v>
      </c>
      <c r="S18" s="43" t="s">
        <v>2737</v>
      </c>
      <c r="T18" s="43" t="s">
        <v>2716</v>
      </c>
      <c r="U18" s="43" t="s">
        <v>2689</v>
      </c>
      <c r="V18" s="43" t="s">
        <v>2667</v>
      </c>
      <c r="W18" s="43" t="s">
        <v>2625</v>
      </c>
      <c r="AF18" s="43" t="s">
        <v>2542</v>
      </c>
      <c r="AI18" s="43" t="s">
        <v>2512</v>
      </c>
      <c r="AS18" s="44" t="s">
        <v>2429</v>
      </c>
      <c r="AT18" s="43" t="s">
        <v>2391</v>
      </c>
      <c r="AU18" s="44" t="s">
        <v>2375</v>
      </c>
      <c r="AW18" s="44" t="s">
        <v>2334</v>
      </c>
      <c r="BA18" s="44" t="s">
        <v>2276</v>
      </c>
      <c r="BC18" s="44" t="s">
        <v>2240</v>
      </c>
      <c r="BD18" s="44" t="s">
        <v>2190</v>
      </c>
    </row>
    <row r="19" spans="9:56" x14ac:dyDescent="0.25">
      <c r="I19" s="44" t="s">
        <v>2880</v>
      </c>
      <c r="K19" s="44" t="s">
        <v>2856</v>
      </c>
      <c r="P19" s="43" t="s">
        <v>2801</v>
      </c>
      <c r="R19" s="43" t="s">
        <v>2771</v>
      </c>
      <c r="S19" s="43" t="s">
        <v>2736</v>
      </c>
      <c r="T19" s="43" t="s">
        <v>2715</v>
      </c>
      <c r="U19" s="43" t="s">
        <v>1093</v>
      </c>
      <c r="V19" s="43" t="s">
        <v>2666</v>
      </c>
      <c r="W19" s="43" t="s">
        <v>2624</v>
      </c>
      <c r="AF19" s="43" t="s">
        <v>2541</v>
      </c>
      <c r="AS19" s="44" t="s">
        <v>2428</v>
      </c>
      <c r="AU19" s="44" t="s">
        <v>2374</v>
      </c>
      <c r="AW19" s="44" t="s">
        <v>2333</v>
      </c>
      <c r="BA19" s="44" t="s">
        <v>2275</v>
      </c>
      <c r="BC19" s="44" t="s">
        <v>2239</v>
      </c>
      <c r="BD19" s="44" t="s">
        <v>2189</v>
      </c>
    </row>
    <row r="20" spans="9:56" x14ac:dyDescent="0.25">
      <c r="I20" s="44" t="s">
        <v>2879</v>
      </c>
      <c r="K20" s="44" t="s">
        <v>2855</v>
      </c>
      <c r="P20" s="43" t="s">
        <v>2800</v>
      </c>
      <c r="R20" s="43" t="s">
        <v>2770</v>
      </c>
      <c r="S20" s="43" t="s">
        <v>2735</v>
      </c>
      <c r="T20" s="43" t="s">
        <v>2714</v>
      </c>
      <c r="U20" s="43" t="s">
        <v>2688</v>
      </c>
      <c r="V20" s="43" t="s">
        <v>2665</v>
      </c>
      <c r="W20" s="43" t="s">
        <v>2623</v>
      </c>
      <c r="AF20" s="43" t="s">
        <v>2540</v>
      </c>
      <c r="AS20" s="44" t="s">
        <v>2427</v>
      </c>
      <c r="AU20" s="44" t="s">
        <v>2373</v>
      </c>
      <c r="AW20" s="44" t="s">
        <v>2332</v>
      </c>
      <c r="BA20" s="44" t="s">
        <v>2274</v>
      </c>
      <c r="BC20" s="44" t="s">
        <v>2238</v>
      </c>
      <c r="BD20" s="44" t="s">
        <v>2188</v>
      </c>
    </row>
    <row r="21" spans="9:56" x14ac:dyDescent="0.25">
      <c r="K21" s="44" t="s">
        <v>2854</v>
      </c>
      <c r="P21" s="43" t="s">
        <v>2799</v>
      </c>
      <c r="R21" s="43" t="s">
        <v>2769</v>
      </c>
      <c r="S21" s="43" t="s">
        <v>2734</v>
      </c>
      <c r="T21" s="43" t="s">
        <v>2713</v>
      </c>
      <c r="U21" s="43" t="s">
        <v>2687</v>
      </c>
      <c r="V21" s="43" t="s">
        <v>2664</v>
      </c>
      <c r="W21" s="43" t="s">
        <v>2622</v>
      </c>
      <c r="AF21" s="43" t="s">
        <v>2539</v>
      </c>
      <c r="AS21" s="44" t="s">
        <v>2426</v>
      </c>
      <c r="AU21" s="44" t="s">
        <v>3853</v>
      </c>
      <c r="AW21" s="44" t="s">
        <v>2331</v>
      </c>
      <c r="BA21" s="44" t="s">
        <v>2273</v>
      </c>
      <c r="BC21" s="44" t="s">
        <v>2237</v>
      </c>
      <c r="BD21" s="44" t="s">
        <v>2187</v>
      </c>
    </row>
    <row r="22" spans="9:56" x14ac:dyDescent="0.25">
      <c r="K22" s="44" t="s">
        <v>2853</v>
      </c>
      <c r="R22" s="43" t="s">
        <v>2768</v>
      </c>
      <c r="T22" s="43" t="s">
        <v>2712</v>
      </c>
      <c r="U22" s="43" t="s">
        <v>2686</v>
      </c>
      <c r="V22" s="43" t="s">
        <v>2663</v>
      </c>
      <c r="W22" s="43" t="s">
        <v>2621</v>
      </c>
      <c r="AF22" s="43" t="s">
        <v>2538</v>
      </c>
      <c r="AS22" s="44" t="s">
        <v>2425</v>
      </c>
      <c r="AU22" s="44" t="s">
        <v>3859</v>
      </c>
      <c r="AW22" s="44" t="s">
        <v>2330</v>
      </c>
      <c r="BC22" s="44" t="s">
        <v>2236</v>
      </c>
      <c r="BD22" s="44" t="s">
        <v>2186</v>
      </c>
    </row>
    <row r="23" spans="9:56" x14ac:dyDescent="0.25">
      <c r="K23" s="44" t="s">
        <v>2852</v>
      </c>
      <c r="R23" s="43" t="s">
        <v>2767</v>
      </c>
      <c r="T23" s="43" t="s">
        <v>2711</v>
      </c>
      <c r="U23" s="43" t="s">
        <v>2685</v>
      </c>
      <c r="V23" s="43" t="s">
        <v>2662</v>
      </c>
      <c r="W23" s="43" t="s">
        <v>2620</v>
      </c>
      <c r="AF23" s="43" t="s">
        <v>2537</v>
      </c>
      <c r="AS23" s="44" t="s">
        <v>2424</v>
      </c>
      <c r="AU23" s="44" t="s">
        <v>2372</v>
      </c>
      <c r="AW23" s="44" t="s">
        <v>3848</v>
      </c>
      <c r="BC23" s="44" t="s">
        <v>2235</v>
      </c>
      <c r="BD23" s="44" t="s">
        <v>2185</v>
      </c>
    </row>
    <row r="24" spans="9:56" x14ac:dyDescent="0.25">
      <c r="K24" s="44" t="s">
        <v>2851</v>
      </c>
      <c r="R24" s="43" t="s">
        <v>2766</v>
      </c>
      <c r="T24" s="43" t="s">
        <v>2710</v>
      </c>
      <c r="U24" s="43" t="s">
        <v>2684</v>
      </c>
      <c r="V24" s="43" t="s">
        <v>2661</v>
      </c>
      <c r="W24" s="43" t="s">
        <v>2619</v>
      </c>
      <c r="AS24" s="44" t="s">
        <v>2423</v>
      </c>
      <c r="AU24" s="44" t="s">
        <v>2371</v>
      </c>
      <c r="BC24" s="44" t="s">
        <v>2234</v>
      </c>
      <c r="BD24" s="44" t="s">
        <v>2184</v>
      </c>
    </row>
    <row r="25" spans="9:56" x14ac:dyDescent="0.25">
      <c r="K25" s="44" t="s">
        <v>2850</v>
      </c>
      <c r="R25" s="43" t="s">
        <v>2765</v>
      </c>
      <c r="T25" s="43" t="s">
        <v>2709</v>
      </c>
      <c r="U25" s="43" t="s">
        <v>2683</v>
      </c>
      <c r="V25" s="43" t="s">
        <v>2660</v>
      </c>
      <c r="W25" s="43" t="s">
        <v>2618</v>
      </c>
      <c r="AS25" s="44" t="s">
        <v>2422</v>
      </c>
      <c r="AU25" s="44" t="s">
        <v>2370</v>
      </c>
      <c r="BC25" s="44" t="s">
        <v>2233</v>
      </c>
      <c r="BD25" s="44" t="s">
        <v>2183</v>
      </c>
    </row>
    <row r="26" spans="9:56" x14ac:dyDescent="0.25">
      <c r="K26" s="44" t="s">
        <v>2849</v>
      </c>
      <c r="R26" s="43" t="s">
        <v>2764</v>
      </c>
      <c r="T26" s="43" t="s">
        <v>2708</v>
      </c>
      <c r="V26" s="43" t="s">
        <v>2659</v>
      </c>
      <c r="W26" s="43" t="s">
        <v>2617</v>
      </c>
      <c r="AS26" s="44" t="s">
        <v>2421</v>
      </c>
      <c r="AU26" s="44" t="s">
        <v>2369</v>
      </c>
      <c r="BC26" s="44" t="s">
        <v>2232</v>
      </c>
      <c r="BD26" s="44" t="s">
        <v>2182</v>
      </c>
    </row>
    <row r="27" spans="9:56" x14ac:dyDescent="0.25">
      <c r="K27" s="44" t="s">
        <v>2848</v>
      </c>
      <c r="R27" s="43" t="s">
        <v>2763</v>
      </c>
      <c r="T27" s="43" t="s">
        <v>2707</v>
      </c>
      <c r="V27" s="43" t="s">
        <v>2658</v>
      </c>
      <c r="W27" s="43" t="s">
        <v>2616</v>
      </c>
      <c r="AS27" s="44" t="s">
        <v>2420</v>
      </c>
      <c r="AU27" s="44" t="s">
        <v>2368</v>
      </c>
      <c r="BC27" s="44" t="s">
        <v>2231</v>
      </c>
      <c r="BD27" s="43" t="s">
        <v>2181</v>
      </c>
    </row>
    <row r="28" spans="9:56" x14ac:dyDescent="0.25">
      <c r="K28" s="47" t="s">
        <v>2847</v>
      </c>
      <c r="R28" s="43" t="s">
        <v>2762</v>
      </c>
      <c r="V28" s="43" t="s">
        <v>2657</v>
      </c>
      <c r="W28" s="43" t="s">
        <v>2615</v>
      </c>
      <c r="AS28" s="44" t="s">
        <v>2419</v>
      </c>
      <c r="AU28" s="44" t="s">
        <v>2367</v>
      </c>
      <c r="BC28" s="44" t="s">
        <v>2230</v>
      </c>
      <c r="BD28" s="44" t="s">
        <v>2180</v>
      </c>
    </row>
    <row r="29" spans="9:56" x14ac:dyDescent="0.25">
      <c r="K29" s="44" t="s">
        <v>2846</v>
      </c>
      <c r="R29" s="43" t="s">
        <v>2761</v>
      </c>
      <c r="V29" s="43" t="s">
        <v>2656</v>
      </c>
      <c r="W29" s="43" t="s">
        <v>2614</v>
      </c>
      <c r="AS29" s="44" t="s">
        <v>2418</v>
      </c>
      <c r="AU29" s="44" t="s">
        <v>2366</v>
      </c>
      <c r="BC29" s="44" t="s">
        <v>2229</v>
      </c>
      <c r="BD29" s="44" t="s">
        <v>2179</v>
      </c>
    </row>
    <row r="30" spans="9:56" x14ac:dyDescent="0.25">
      <c r="K30" s="44" t="s">
        <v>2845</v>
      </c>
      <c r="R30" s="43" t="s">
        <v>2760</v>
      </c>
      <c r="V30" s="43" t="s">
        <v>2655</v>
      </c>
      <c r="W30" s="43" t="s">
        <v>2613</v>
      </c>
      <c r="AS30" s="44" t="s">
        <v>2417</v>
      </c>
      <c r="AU30" s="44" t="s">
        <v>2365</v>
      </c>
      <c r="BC30" s="44" t="s">
        <v>2228</v>
      </c>
      <c r="BD30" s="44" t="s">
        <v>2178</v>
      </c>
    </row>
    <row r="31" spans="9:56" x14ac:dyDescent="0.25">
      <c r="K31" s="44" t="s">
        <v>2844</v>
      </c>
      <c r="R31" s="43" t="s">
        <v>2759</v>
      </c>
      <c r="V31" s="43" t="s">
        <v>2654</v>
      </c>
      <c r="W31" s="43" t="s">
        <v>2612</v>
      </c>
      <c r="AS31" s="44" t="s">
        <v>2416</v>
      </c>
      <c r="AU31" s="44" t="s">
        <v>3865</v>
      </c>
      <c r="BC31" s="44" t="s">
        <v>2227</v>
      </c>
      <c r="BD31" s="44" t="s">
        <v>2177</v>
      </c>
    </row>
    <row r="32" spans="9:56" x14ac:dyDescent="0.25">
      <c r="K32" s="44" t="s">
        <v>2843</v>
      </c>
      <c r="R32" s="43" t="s">
        <v>2758</v>
      </c>
      <c r="V32" s="43" t="s">
        <v>2653</v>
      </c>
      <c r="W32" s="43" t="s">
        <v>2611</v>
      </c>
      <c r="AS32" s="44" t="s">
        <v>2415</v>
      </c>
      <c r="AU32" s="44" t="s">
        <v>2364</v>
      </c>
      <c r="BC32" s="44" t="s">
        <v>2226</v>
      </c>
      <c r="BD32" s="44" t="s">
        <v>2176</v>
      </c>
    </row>
    <row r="33" spans="11:56" x14ac:dyDescent="0.25">
      <c r="K33" s="44" t="s">
        <v>2842</v>
      </c>
      <c r="R33" s="43" t="s">
        <v>2757</v>
      </c>
      <c r="V33" s="43" t="s">
        <v>2652</v>
      </c>
      <c r="AS33" s="44" t="s">
        <v>2414</v>
      </c>
      <c r="AU33" s="44" t="s">
        <v>2363</v>
      </c>
      <c r="BC33" s="44" t="s">
        <v>2225</v>
      </c>
      <c r="BD33" s="44" t="s">
        <v>2175</v>
      </c>
    </row>
    <row r="34" spans="11:56" x14ac:dyDescent="0.25">
      <c r="R34" s="43" t="s">
        <v>2756</v>
      </c>
      <c r="V34" s="43" t="s">
        <v>2651</v>
      </c>
      <c r="AS34" s="44" t="s">
        <v>3854</v>
      </c>
      <c r="AU34" s="44" t="s">
        <v>2362</v>
      </c>
      <c r="BC34" s="44" t="s">
        <v>2224</v>
      </c>
      <c r="BD34" s="44" t="s">
        <v>2174</v>
      </c>
    </row>
    <row r="35" spans="11:56" x14ac:dyDescent="0.25">
      <c r="R35" s="43" t="s">
        <v>2755</v>
      </c>
      <c r="V35" s="43" t="s">
        <v>2650</v>
      </c>
      <c r="AS35" s="44" t="s">
        <v>2413</v>
      </c>
      <c r="AU35" s="44" t="s">
        <v>2361</v>
      </c>
      <c r="BC35" s="44" t="s">
        <v>2223</v>
      </c>
      <c r="BD35" s="44" t="s">
        <v>2173</v>
      </c>
    </row>
    <row r="36" spans="11:56" x14ac:dyDescent="0.25">
      <c r="V36" s="43" t="s">
        <v>2649</v>
      </c>
      <c r="AS36" s="44" t="s">
        <v>2412</v>
      </c>
      <c r="BC36" s="44" t="s">
        <v>2222</v>
      </c>
      <c r="BD36" s="44" t="s">
        <v>2172</v>
      </c>
    </row>
    <row r="37" spans="11:56" x14ac:dyDescent="0.25">
      <c r="V37" s="43" t="s">
        <v>2648</v>
      </c>
      <c r="AS37" s="44" t="s">
        <v>2411</v>
      </c>
      <c r="BC37" s="44" t="s">
        <v>2221</v>
      </c>
      <c r="BD37" s="44" t="s">
        <v>2171</v>
      </c>
    </row>
    <row r="38" spans="11:56" x14ac:dyDescent="0.25">
      <c r="V38" s="43" t="s">
        <v>2647</v>
      </c>
      <c r="AS38" s="44" t="s">
        <v>2410</v>
      </c>
      <c r="BC38" s="44" t="s">
        <v>2220</v>
      </c>
      <c r="BD38" s="44" t="s">
        <v>2170</v>
      </c>
    </row>
    <row r="39" spans="11:56" x14ac:dyDescent="0.25">
      <c r="V39" s="43" t="s">
        <v>2646</v>
      </c>
      <c r="AS39" s="44" t="s">
        <v>2409</v>
      </c>
      <c r="BC39" s="44" t="s">
        <v>2219</v>
      </c>
      <c r="BD39" s="44" t="s">
        <v>2169</v>
      </c>
    </row>
    <row r="40" spans="11:56" x14ac:dyDescent="0.25">
      <c r="V40" s="43" t="s">
        <v>2645</v>
      </c>
      <c r="AS40" s="44" t="s">
        <v>2408</v>
      </c>
      <c r="BC40" s="44" t="s">
        <v>2218</v>
      </c>
      <c r="BD40" s="44" t="s">
        <v>2168</v>
      </c>
    </row>
    <row r="41" spans="11:56" x14ac:dyDescent="0.25">
      <c r="V41" s="43" t="s">
        <v>2644</v>
      </c>
      <c r="BC41" s="44" t="s">
        <v>2217</v>
      </c>
      <c r="BD41" s="44" t="s">
        <v>2167</v>
      </c>
    </row>
    <row r="42" spans="11:56" x14ac:dyDescent="0.25">
      <c r="V42" s="43" t="s">
        <v>2643</v>
      </c>
      <c r="BC42" s="44" t="s">
        <v>2216</v>
      </c>
      <c r="BD42" s="44" t="s">
        <v>2166</v>
      </c>
    </row>
    <row r="43" spans="11:56" x14ac:dyDescent="0.25">
      <c r="BC43" s="44" t="s">
        <v>2215</v>
      </c>
      <c r="BD43" s="44" t="s">
        <v>2165</v>
      </c>
    </row>
    <row r="44" spans="11:56" x14ac:dyDescent="0.25">
      <c r="BC44" s="44" t="s">
        <v>2214</v>
      </c>
      <c r="BD44" s="44" t="s">
        <v>2164</v>
      </c>
    </row>
    <row r="45" spans="11:56" x14ac:dyDescent="0.25">
      <c r="BC45" s="44" t="s">
        <v>2213</v>
      </c>
      <c r="BD45" s="44" t="s">
        <v>2163</v>
      </c>
    </row>
    <row r="46" spans="11:56" x14ac:dyDescent="0.25">
      <c r="BC46" s="44" t="s">
        <v>2212</v>
      </c>
      <c r="BD46" s="44" t="s">
        <v>2077</v>
      </c>
    </row>
    <row r="47" spans="11:56" x14ac:dyDescent="0.25">
      <c r="BC47" s="44" t="s">
        <v>2211</v>
      </c>
    </row>
    <row r="48" spans="11:56" x14ac:dyDescent="0.25">
      <c r="BC48" s="44" t="s">
        <v>2210</v>
      </c>
    </row>
    <row r="49" spans="55:55" x14ac:dyDescent="0.25">
      <c r="BC49" s="44" t="s">
        <v>2209</v>
      </c>
    </row>
    <row r="50" spans="55:55" x14ac:dyDescent="0.25">
      <c r="BC50" s="44" t="s">
        <v>2208</v>
      </c>
    </row>
  </sheetData>
  <conditionalFormatting sqref="A2:A5">
    <cfRule type="duplicateValues" dxfId="53" priority="55"/>
  </conditionalFormatting>
  <conditionalFormatting sqref="B2:B9">
    <cfRule type="duplicateValues" dxfId="52" priority="54"/>
  </conditionalFormatting>
  <conditionalFormatting sqref="C2:C11">
    <cfRule type="duplicateValues" dxfId="51" priority="53"/>
  </conditionalFormatting>
  <conditionalFormatting sqref="D2:D15">
    <cfRule type="duplicateValues" dxfId="50" priority="52"/>
  </conditionalFormatting>
  <conditionalFormatting sqref="I2:I20">
    <cfRule type="duplicateValues" dxfId="49" priority="51"/>
  </conditionalFormatting>
  <conditionalFormatting sqref="J2:J6">
    <cfRule type="duplicateValues" dxfId="48" priority="50"/>
  </conditionalFormatting>
  <conditionalFormatting sqref="K2:K33">
    <cfRule type="duplicateValues" dxfId="47" priority="49"/>
  </conditionalFormatting>
  <conditionalFormatting sqref="L2:L3">
    <cfRule type="duplicateValues" dxfId="46" priority="48"/>
  </conditionalFormatting>
  <conditionalFormatting sqref="M2:M5">
    <cfRule type="duplicateValues" dxfId="45" priority="47"/>
  </conditionalFormatting>
  <conditionalFormatting sqref="N2:N6">
    <cfRule type="duplicateValues" dxfId="44" priority="46"/>
  </conditionalFormatting>
  <conditionalFormatting sqref="O2:O8">
    <cfRule type="duplicateValues" dxfId="43" priority="45"/>
  </conditionalFormatting>
  <conditionalFormatting sqref="P2:P21">
    <cfRule type="duplicateValues" dxfId="42" priority="44"/>
  </conditionalFormatting>
  <conditionalFormatting sqref="Q2:Q10">
    <cfRule type="duplicateValues" dxfId="41" priority="43"/>
  </conditionalFormatting>
  <conditionalFormatting sqref="R2:R35">
    <cfRule type="duplicateValues" dxfId="40" priority="42"/>
  </conditionalFormatting>
  <conditionalFormatting sqref="S2:S21">
    <cfRule type="duplicateValues" dxfId="39" priority="41"/>
  </conditionalFormatting>
  <conditionalFormatting sqref="T2:T27">
    <cfRule type="duplicateValues" dxfId="38" priority="40"/>
  </conditionalFormatting>
  <conditionalFormatting sqref="U2:U25">
    <cfRule type="duplicateValues" dxfId="37" priority="39"/>
  </conditionalFormatting>
  <conditionalFormatting sqref="V4:V42">
    <cfRule type="duplicateValues" dxfId="36" priority="38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4"/>
  </conditionalFormatting>
  <conditionalFormatting sqref="V3">
    <cfRule type="duplicateValues" dxfId="32" priority="37"/>
  </conditionalFormatting>
  <conditionalFormatting sqref="V3">
    <cfRule type="duplicateValues" dxfId="31" priority="33"/>
  </conditionalFormatting>
  <conditionalFormatting sqref="W2:W32">
    <cfRule type="duplicateValues" dxfId="30" priority="32"/>
  </conditionalFormatting>
  <conditionalFormatting sqref="X2:X6">
    <cfRule type="duplicateValues" dxfId="29" priority="31"/>
  </conditionalFormatting>
  <conditionalFormatting sqref="Y2:Y15">
    <cfRule type="duplicateValues" dxfId="28" priority="30"/>
  </conditionalFormatting>
  <conditionalFormatting sqref="AB2:AB5">
    <cfRule type="duplicateValues" dxfId="27" priority="28"/>
  </conditionalFormatting>
  <conditionalFormatting sqref="AC2:AC5">
    <cfRule type="duplicateValues" dxfId="26" priority="27"/>
  </conditionalFormatting>
  <conditionalFormatting sqref="AD2:AD12">
    <cfRule type="duplicateValues" dxfId="25" priority="26"/>
  </conditionalFormatting>
  <conditionalFormatting sqref="AE2:AE9">
    <cfRule type="duplicateValues" dxfId="24" priority="25"/>
  </conditionalFormatting>
  <conditionalFormatting sqref="AF2:AF23">
    <cfRule type="duplicateValues" dxfId="23" priority="24"/>
  </conditionalFormatting>
  <conditionalFormatting sqref="AH2:AH7">
    <cfRule type="duplicateValues" dxfId="22" priority="23"/>
  </conditionalFormatting>
  <conditionalFormatting sqref="AI2:AI18">
    <cfRule type="duplicateValues" dxfId="21" priority="22"/>
  </conditionalFormatting>
  <conditionalFormatting sqref="AJ2">
    <cfRule type="duplicateValues" dxfId="20" priority="21"/>
  </conditionalFormatting>
  <conditionalFormatting sqref="AK2:AK4">
    <cfRule type="duplicateValues" dxfId="19" priority="20"/>
  </conditionalFormatting>
  <conditionalFormatting sqref="AL2:AL5">
    <cfRule type="duplicateValues" dxfId="18" priority="19"/>
  </conditionalFormatting>
  <conditionalFormatting sqref="AM2:AM6">
    <cfRule type="duplicateValues" dxfId="17" priority="18"/>
  </conditionalFormatting>
  <conditionalFormatting sqref="AN2:AN11">
    <cfRule type="duplicateValues" dxfId="16" priority="17"/>
  </conditionalFormatting>
  <conditionalFormatting sqref="AO2:AO6">
    <cfRule type="duplicateValues" dxfId="15" priority="16"/>
  </conditionalFormatting>
  <conditionalFormatting sqref="AP2:AP9">
    <cfRule type="duplicateValues" dxfId="14" priority="15"/>
  </conditionalFormatting>
  <conditionalFormatting sqref="AQ2:AQ10">
    <cfRule type="duplicateValues" dxfId="13" priority="14"/>
  </conditionalFormatting>
  <conditionalFormatting sqref="AR2:AR13">
    <cfRule type="duplicateValues" dxfId="12" priority="13"/>
  </conditionalFormatting>
  <conditionalFormatting sqref="AS2:AS40">
    <cfRule type="duplicateValues" dxfId="11" priority="12"/>
  </conditionalFormatting>
  <conditionalFormatting sqref="AT2:AT18">
    <cfRule type="duplicateValues" dxfId="10" priority="11"/>
  </conditionalFormatting>
  <conditionalFormatting sqref="AU2:AU35">
    <cfRule type="duplicateValues" dxfId="9" priority="10"/>
  </conditionalFormatting>
  <conditionalFormatting sqref="AV2:AV15">
    <cfRule type="duplicateValues" dxfId="8" priority="9"/>
  </conditionalFormatting>
  <conditionalFormatting sqref="AW2:AW23">
    <cfRule type="duplicateValues" dxfId="7" priority="8"/>
  </conditionalFormatting>
  <conditionalFormatting sqref="AX2:AX8">
    <cfRule type="duplicateValues" dxfId="6" priority="7"/>
  </conditionalFormatting>
  <conditionalFormatting sqref="AY2:AY17">
    <cfRule type="duplicateValues" dxfId="5" priority="6"/>
  </conditionalFormatting>
  <conditionalFormatting sqref="AZ2:AZ15">
    <cfRule type="duplicateValues" dxfId="4" priority="5"/>
  </conditionalFormatting>
  <conditionalFormatting sqref="BA2:BA21">
    <cfRule type="duplicateValues" dxfId="3" priority="4"/>
  </conditionalFormatting>
  <conditionalFormatting sqref="BB2:BB17">
    <cfRule type="duplicateValues" dxfId="2" priority="3"/>
  </conditionalFormatting>
  <conditionalFormatting sqref="BC2:BC50">
    <cfRule type="duplicateValues" dxfId="1" priority="2"/>
  </conditionalFormatting>
  <conditionalFormatting sqref="BD2:BD4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3715</v>
      </c>
      <c r="B1" s="27" t="s">
        <v>3718</v>
      </c>
      <c r="C1" s="27" t="s">
        <v>3722</v>
      </c>
      <c r="D1" s="27" t="s">
        <v>3728</v>
      </c>
      <c r="E1" s="27"/>
      <c r="F1" s="27"/>
    </row>
    <row r="2" spans="1:6" x14ac:dyDescent="0.25">
      <c r="A2" t="s">
        <v>3717</v>
      </c>
      <c r="B2" t="s">
        <v>3717</v>
      </c>
      <c r="D2" t="s">
        <v>3717</v>
      </c>
    </row>
    <row r="3" spans="1:6" x14ac:dyDescent="0.25">
      <c r="A3" t="s">
        <v>3724</v>
      </c>
      <c r="B3" t="s">
        <v>3724</v>
      </c>
      <c r="D3" t="s">
        <v>3724</v>
      </c>
    </row>
    <row r="4" spans="1:6" x14ac:dyDescent="0.25">
      <c r="A4" t="s">
        <v>3716</v>
      </c>
      <c r="B4" t="s">
        <v>3716</v>
      </c>
      <c r="D4" t="s">
        <v>3716</v>
      </c>
    </row>
    <row r="5" spans="1:6" x14ac:dyDescent="0.25">
      <c r="A5" t="s">
        <v>3727</v>
      </c>
      <c r="B5" t="s">
        <v>3726</v>
      </c>
      <c r="C5" t="s">
        <v>3723</v>
      </c>
      <c r="D5" t="s">
        <v>3727</v>
      </c>
    </row>
    <row r="6" spans="1:6" x14ac:dyDescent="0.25">
      <c r="A6" t="s">
        <v>3725</v>
      </c>
      <c r="B6" t="s">
        <v>3721</v>
      </c>
      <c r="D6" t="s">
        <v>3725</v>
      </c>
    </row>
    <row r="7" spans="1:6" x14ac:dyDescent="0.25">
      <c r="A7" t="s">
        <v>3721</v>
      </c>
      <c r="B7" t="s">
        <v>3716</v>
      </c>
      <c r="D7" t="s">
        <v>3721</v>
      </c>
    </row>
    <row r="8" spans="1:6" x14ac:dyDescent="0.25">
      <c r="A8" t="s">
        <v>3716</v>
      </c>
      <c r="B8" t="s">
        <v>3720</v>
      </c>
      <c r="D8" t="s">
        <v>3716</v>
      </c>
    </row>
    <row r="9" spans="1:6" x14ac:dyDescent="0.25">
      <c r="A9" t="s">
        <v>3719</v>
      </c>
      <c r="D9" t="s">
        <v>3730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2025-04-21T10:30:22Z</dcterms:modified>
</cp:coreProperties>
</file>