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tmzserver\БАЗА_ДАННЫХ\56_АНКЕТЫ И ТЗ ТМЦ, УСЛУГ\15.ОТ и ПБ\"/>
    </mc:Choice>
  </mc:AlternateContent>
  <xr:revisionPtr revIDLastSave="0" documentId="8_{B25E530A-1BE0-42E4-983B-8A8F6E6E1E5C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ТМЦ" sheetId="12" r:id="rId1"/>
    <sheet name="общий справочник" sheetId="4" state="hidden" r:id="rId2"/>
    <sheet name="СКП" sheetId="13" state="hidden" r:id="rId3"/>
    <sheet name="Группа закупа" sheetId="8" state="hidden" r:id="rId4"/>
    <sheet name="Подгруппы закупа" sheetId="10" state="hidden" r:id="rId5"/>
    <sheet name="Согласование" sheetId="11" state="hidden" r:id="rId6"/>
  </sheets>
  <externalReferences>
    <externalReference r:id="rId7"/>
    <externalReference r:id="rId8"/>
  </externalReferences>
  <definedNames>
    <definedName name="_xlnm._FilterDatabase" localSheetId="3" hidden="1">'Группа закупа'!$A$1:$J$818</definedName>
    <definedName name="подгруппы" localSheetId="0">ГЗ[]</definedName>
    <definedName name="подгруппы" localSheetId="2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<sst xmlns="http://schemas.openxmlformats.org/spreadsheetml/2006/main" count="6390" uniqueCount="3848">
  <si>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</si>
  <si>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</si>
  <si>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</si>
  <si>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</si>
  <si>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</si>
  <si>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</si>
  <si>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</si>
  <si>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</si>
  <si>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</si>
  <si>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</si>
  <si>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</si>
  <si>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</si>
  <si>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</si>
  <si>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</si>
  <si>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</si>
  <si>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</si>
  <si>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</si>
  <si>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</si>
  <si>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</si>
  <si>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</si>
  <si>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</si>
  <si>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</si>
  <si>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</si>
  <si>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</si>
  <si>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</si>
  <si>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</si>
  <si>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</si>
  <si>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</si>
  <si>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</si>
  <si>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</si>
  <si>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</si>
  <si>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</si>
  <si>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</si>
  <si>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</si>
  <si>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</si>
  <si>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</si>
  <si>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</si>
  <si>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</si>
  <si>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</si>
  <si>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</si>
  <si>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</si>
  <si>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</si>
  <si>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</si>
  <si>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</si>
  <si>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</si>
  <si>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</si>
  <si>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</si>
  <si>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</si>
  <si>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</si>
  <si>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</si>
  <si>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</si>
  <si>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</si>
  <si>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</si>
  <si>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</si>
  <si>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</si>
  <si>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</si>
  <si>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</si>
  <si>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</si>
  <si>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</si>
  <si>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</si>
  <si>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</si>
  <si>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</si>
  <si>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</si>
  <si>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</si>
  <si>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</si>
  <si>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</si>
  <si>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</si>
  <si>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</si>
  <si>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</si>
  <si>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</si>
  <si>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</si>
  <si>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</si>
  <si>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</si>
  <si>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</si>
  <si>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</si>
  <si>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</si>
  <si>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</si>
  <si>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</si>
  <si>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</si>
  <si>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</si>
  <si>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</si>
  <si>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</si>
  <si>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</si>
  <si>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</si>
  <si>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</si>
  <si>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</si>
  <si>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</si>
  <si>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</si>
  <si>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</si>
  <si>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</si>
  <si>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</si>
  <si>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</si>
  <si>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</si>
  <si>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</si>
  <si>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</si>
  <si>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</si>
  <si>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</si>
  <si>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</si>
  <si>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</si>
  <si>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</si>
  <si>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</si>
  <si>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</si>
  <si>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</si>
  <si>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</si>
  <si>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</si>
  <si>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</si>
  <si>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</si>
  <si>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</si>
  <si>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</si>
  <si>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</si>
  <si>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</si>
  <si>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</si>
  <si>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</si>
  <si>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</si>
  <si>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</si>
  <si>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</si>
  <si>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</si>
  <si>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</si>
  <si>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</si>
  <si>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</si>
  <si>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</si>
  <si>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</si>
  <si>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</si>
  <si>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</si>
  <si>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</si>
  <si>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</si>
  <si>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</si>
  <si>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</si>
  <si>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</si>
  <si>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</si>
  <si>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</si>
  <si>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</si>
  <si>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</si>
  <si>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</si>
  <si>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</si>
  <si>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</si>
  <si>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</si>
  <si>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</si>
  <si>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</si>
  <si>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</si>
  <si>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</si>
  <si>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</si>
  <si>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</si>
  <si>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</si>
  <si>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</si>
  <si>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</si>
  <si>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</si>
  <si>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</si>
  <si>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</si>
  <si>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</si>
  <si>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</si>
  <si>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</si>
  <si>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</si>
  <si>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</si>
  <si>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</si>
  <si>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</si>
  <si>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</si>
  <si>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</si>
  <si>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</si>
  <si>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</si>
  <si>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</si>
  <si>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</si>
  <si>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</si>
  <si>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</si>
  <si>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</si>
  <si>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</si>
  <si>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</si>
  <si>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</si>
  <si>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</si>
  <si>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</si>
  <si>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</si>
  <si>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</si>
  <si>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</si>
  <si>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</si>
  <si>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</si>
  <si>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</si>
  <si>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</si>
  <si>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</si>
  <si>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</si>
  <si>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</si>
  <si>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</si>
  <si>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</si>
  <si>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</si>
  <si>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</si>
  <si>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</si>
  <si>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</si>
  <si>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</si>
  <si>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</si>
  <si>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</si>
  <si>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</si>
  <si>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</si>
  <si>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</si>
  <si>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</si>
  <si>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</si>
  <si>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</si>
  <si>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</si>
  <si>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</si>
  <si>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</si>
  <si>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</si>
  <si>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</si>
  <si>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</si>
  <si>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</si>
  <si>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</si>
  <si>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</si>
  <si>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</si>
  <si>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</si>
  <si>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</si>
  <si>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</si>
  <si>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</si>
  <si>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</si>
  <si>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</si>
  <si>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</si>
  <si>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</si>
  <si>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</si>
  <si>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</si>
  <si>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</si>
  <si>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</si>
  <si>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</si>
  <si>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</si>
  <si>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</si>
  <si>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</si>
  <si>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</si>
  <si>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</si>
  <si>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</si>
  <si>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</si>
  <si>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</si>
  <si>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</si>
  <si>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</si>
  <si>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</si>
  <si>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</si>
  <si>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</si>
  <si>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</si>
  <si>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</si>
  <si>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</si>
  <si>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</si>
  <si>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</si>
  <si>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</si>
  <si>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</si>
  <si>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</si>
  <si>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</si>
  <si>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</si>
  <si>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</si>
  <si>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</si>
  <si>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</si>
  <si>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</si>
  <si>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</si>
  <si>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</si>
  <si>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</si>
  <si>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</si>
  <si>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</si>
  <si>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</si>
  <si>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</si>
  <si>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</si>
  <si>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</si>
  <si>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</si>
  <si>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</si>
  <si>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</si>
  <si>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</si>
  <si>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</si>
  <si>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</si>
  <si>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</si>
  <si>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</si>
  <si>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</si>
  <si>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</si>
  <si>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</si>
  <si>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</si>
  <si>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</si>
  <si>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</si>
  <si>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</si>
  <si>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</si>
  <si>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</si>
  <si>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</si>
  <si>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</si>
  <si>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</si>
  <si>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</si>
  <si>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</si>
  <si>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</si>
  <si>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</si>
  <si>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</si>
  <si>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</si>
  <si>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</si>
  <si>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</si>
  <si>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</si>
  <si>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</si>
  <si>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</si>
  <si>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</si>
  <si>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</si>
  <si>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</si>
  <si>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</si>
  <si>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</si>
  <si>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</si>
  <si>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</si>
  <si>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</si>
  <si>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</si>
  <si>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</si>
  <si>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</si>
  <si>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</si>
  <si>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</si>
  <si>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</si>
  <si>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</si>
  <si>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</si>
  <si>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</si>
  <si>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</si>
  <si>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</si>
  <si>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</si>
  <si>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</si>
  <si>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</si>
  <si>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</si>
  <si>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</si>
  <si>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</si>
  <si>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</si>
  <si>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</si>
  <si>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</si>
  <si>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</si>
  <si>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</si>
  <si>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</si>
  <si>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</si>
  <si>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</si>
  <si>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</si>
  <si>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</si>
  <si>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</si>
  <si>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</si>
  <si>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</si>
  <si>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</si>
  <si>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</si>
  <si>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</si>
  <si>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</si>
  <si>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</si>
  <si>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</si>
  <si>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</si>
  <si>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</si>
  <si>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</si>
  <si>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</si>
  <si>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</si>
  <si>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</si>
  <si>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</si>
  <si>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</si>
  <si>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</si>
  <si>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</si>
  <si>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</si>
  <si>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</si>
  <si>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</si>
  <si>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</si>
  <si>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</si>
  <si>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</si>
  <si>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</si>
  <si>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</si>
  <si>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</si>
  <si>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</si>
  <si>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</si>
  <si>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</si>
  <si>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</si>
  <si>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</si>
  <si>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</si>
  <si>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</si>
  <si>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</si>
  <si>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</si>
  <si>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</si>
  <si>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</si>
  <si>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</si>
  <si>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</si>
  <si>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</si>
  <si>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</si>
  <si>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</si>
  <si>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</si>
  <si>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</si>
  <si>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</si>
  <si>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</si>
  <si>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</si>
  <si>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</si>
  <si>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</si>
  <si>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</si>
  <si>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</si>
  <si>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</si>
  <si>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</si>
  <si>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</si>
  <si>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</si>
  <si>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</si>
  <si>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</si>
  <si>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</si>
  <si>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</si>
  <si>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</si>
  <si>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</si>
  <si>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</si>
  <si>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</si>
  <si>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</si>
  <si>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</si>
  <si>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</si>
  <si>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</si>
  <si>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</si>
  <si>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</si>
  <si>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</si>
  <si>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</si>
  <si>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</si>
  <si>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</si>
  <si>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</si>
  <si>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</si>
  <si>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</si>
  <si>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</si>
  <si>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</si>
  <si>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</si>
  <si>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</si>
  <si>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</si>
  <si>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</si>
  <si>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</si>
  <si>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</si>
  <si>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</si>
  <si>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</si>
  <si>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</si>
  <si>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</si>
  <si>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</si>
  <si>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</si>
  <si>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</si>
  <si>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</si>
  <si>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</si>
  <si>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</si>
  <si>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</si>
  <si>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</si>
  <si>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</si>
  <si>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</si>
  <si>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</si>
  <si>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</si>
  <si>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</si>
  <si>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</si>
  <si>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</si>
  <si>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</si>
  <si>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</si>
  <si>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</si>
  <si>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</si>
  <si>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</si>
  <si>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</si>
  <si>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</si>
  <si>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</si>
  <si>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</si>
  <si>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</si>
  <si>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</si>
  <si>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</si>
  <si>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</si>
  <si>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</si>
  <si>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</si>
  <si>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</si>
  <si>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</si>
  <si>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</si>
  <si>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</si>
  <si>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</si>
  <si>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</si>
  <si>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</si>
  <si>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</si>
  <si>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</si>
  <si>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</si>
  <si>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</si>
  <si>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</si>
  <si>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</si>
  <si>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</si>
  <si>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</si>
  <si>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</si>
  <si>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</si>
  <si>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</si>
  <si>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</si>
  <si>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</si>
  <si>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</si>
  <si>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</si>
  <si>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</si>
  <si>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</si>
  <si>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</si>
  <si>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</si>
  <si>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</si>
  <si>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</si>
  <si>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</si>
  <si>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</si>
  <si>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</si>
  <si>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</si>
  <si>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</si>
  <si>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</si>
  <si>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</si>
  <si>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</si>
  <si>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</si>
  <si>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</si>
  <si>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</si>
  <si>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</si>
  <si>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</si>
  <si>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</si>
  <si>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</si>
  <si>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</si>
  <si>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</si>
  <si>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</si>
  <si>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</si>
  <si>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</si>
  <si>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</si>
  <si>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</si>
  <si>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</si>
  <si>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</si>
  <si>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</si>
  <si>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</si>
  <si>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</si>
  <si>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</si>
  <si>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</si>
  <si>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</si>
  <si>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</si>
  <si>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</si>
  <si>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</si>
  <si>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</si>
  <si>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</si>
  <si>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</si>
  <si>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</si>
  <si>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</si>
  <si>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</si>
  <si>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</si>
  <si>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</si>
  <si>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</si>
  <si>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</si>
  <si>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</si>
  <si>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</si>
  <si>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</si>
  <si>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</si>
  <si>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</si>
  <si>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</si>
  <si>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</si>
  <si>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</si>
  <si>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</si>
  <si>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</si>
  <si>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</si>
  <si>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</si>
  <si>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</si>
  <si>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</si>
  <si>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</si>
  <si>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</si>
  <si>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</si>
  <si>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</si>
  <si>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</si>
  <si>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</si>
  <si>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</si>
  <si>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</si>
  <si>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</si>
  <si>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</si>
  <si>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</si>
  <si>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</si>
  <si>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</si>
  <si>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</si>
  <si>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</si>
  <si>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</si>
  <si>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</si>
  <si>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</si>
  <si>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</si>
  <si>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</si>
  <si>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</si>
  <si>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</si>
  <si>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</si>
  <si>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</si>
  <si>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</si>
  <si>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</si>
  <si>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</si>
  <si>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</si>
  <si>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</si>
  <si>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</si>
  <si>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</si>
  <si>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</si>
  <si>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</si>
  <si>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</si>
  <si>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</si>
  <si>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</si>
  <si>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</si>
  <si>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</si>
  <si>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</si>
  <si>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</si>
  <si>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</si>
  <si>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</si>
  <si>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</si>
  <si>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</si>
  <si>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</si>
  <si>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</si>
  <si>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</si>
  <si>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</si>
  <si>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</si>
  <si>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</si>
  <si>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</si>
  <si>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</si>
  <si>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</si>
  <si>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</si>
  <si>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</si>
  <si>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</si>
  <si>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</si>
  <si>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</si>
  <si>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</si>
  <si>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</si>
  <si>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</si>
  <si>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</si>
  <si>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</si>
  <si>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</si>
  <si>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</si>
  <si>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</si>
  <si>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</si>
  <si>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</si>
  <si>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</si>
  <si>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</si>
  <si>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</si>
  <si>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</si>
  <si>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</si>
  <si>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</si>
  <si>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</si>
  <si>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</si>
  <si>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</si>
  <si>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</si>
  <si>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</si>
  <si>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</si>
  <si>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</si>
  <si>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</si>
  <si>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</si>
  <si>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</si>
  <si>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</si>
  <si>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</si>
  <si>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</si>
  <si>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</si>
  <si>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</si>
  <si>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</si>
  <si>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</si>
  <si>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</si>
  <si>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</si>
  <si>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</si>
  <si>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</si>
  <si>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</si>
  <si>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</si>
  <si>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</si>
  <si>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</si>
  <si>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</si>
  <si>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</si>
  <si>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</si>
  <si>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</si>
  <si>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</si>
  <si>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</si>
  <si>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</si>
  <si>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</si>
  <si>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</si>
  <si>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</si>
  <si>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</si>
  <si>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</si>
  <si>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</si>
  <si>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</si>
  <si>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</si>
  <si>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</si>
  <si>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</si>
  <si>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</si>
  <si>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</si>
  <si>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</si>
  <si>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</si>
  <si>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</si>
  <si>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</si>
  <si>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</si>
  <si>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</si>
  <si>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</si>
  <si>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</si>
  <si>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</si>
  <si>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</si>
  <si>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</si>
  <si>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</si>
  <si>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</si>
  <si>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</si>
  <si>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</si>
  <si>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</si>
  <si>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</si>
  <si>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</si>
  <si>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</si>
  <si>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</si>
  <si>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</si>
  <si>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</si>
  <si>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</si>
  <si>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</si>
  <si>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</si>
  <si>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</si>
  <si>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</si>
  <si>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</si>
  <si>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</si>
  <si>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</si>
  <si>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</si>
  <si>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</si>
  <si>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</si>
  <si>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</si>
  <si>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</si>
  <si>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</si>
  <si>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</si>
  <si>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</si>
  <si>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</si>
  <si>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</si>
  <si>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</si>
  <si>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</si>
  <si>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</si>
  <si>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</si>
  <si>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</si>
  <si>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</si>
  <si>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</si>
  <si>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</si>
  <si>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</si>
  <si>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</si>
  <si>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</si>
  <si>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</si>
  <si>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</si>
  <si>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</si>
  <si>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</si>
  <si>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</si>
  <si>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</si>
  <si>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</si>
  <si>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</si>
  <si>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</si>
  <si>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</si>
  <si>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</si>
  <si>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</si>
  <si>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</si>
  <si>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</si>
  <si>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</si>
  <si>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</si>
  <si>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</si>
  <si>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</si>
  <si>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</si>
  <si>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</si>
  <si>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</si>
  <si>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</si>
  <si>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</si>
  <si>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</si>
  <si>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</si>
  <si>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</si>
  <si>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</si>
  <si>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</si>
  <si>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</si>
  <si>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</si>
  <si>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</si>
  <si>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</si>
  <si>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</si>
  <si>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</si>
  <si>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</si>
  <si>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</si>
  <si>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</si>
  <si>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</si>
  <si>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</si>
  <si>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</si>
  <si>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</si>
  <si>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</si>
  <si>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</si>
  <si>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</si>
  <si>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</si>
  <si>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</si>
  <si>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</si>
  <si>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</si>
  <si>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</si>
  <si>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</si>
  <si>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</si>
  <si>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</si>
  <si>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</si>
  <si>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</si>
  <si>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</si>
  <si>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</si>
  <si>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</si>
  <si>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</si>
  <si>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</si>
  <si>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</si>
  <si>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</si>
  <si>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</si>
  <si>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</si>
  <si>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</si>
  <si>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</si>
  <si>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</si>
  <si>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</si>
  <si>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</si>
  <si>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</si>
  <si>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</si>
  <si>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</si>
  <si>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</si>
  <si>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</si>
  <si>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</si>
  <si>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</si>
  <si>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</si>
  <si>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</si>
  <si>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</si>
  <si>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</si>
  <si>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</si>
  <si>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</si>
  <si>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</si>
  <si>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</si>
  <si>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</si>
  <si>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</si>
  <si>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</si>
  <si>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</si>
  <si>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</si>
  <si>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</si>
  <si>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</si>
  <si>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</si>
  <si>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</si>
  <si>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</si>
  <si>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</si>
  <si>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</si>
  <si>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</si>
  <si>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</si>
  <si>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</si>
  <si>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</si>
  <si>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</si>
  <si>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</si>
  <si>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</si>
  <si>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</si>
  <si>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</si>
  <si>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</si>
  <si>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</si>
  <si>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</si>
  <si>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</si>
  <si>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</si>
  <si>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</si>
  <si>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</si>
  <si>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</si>
  <si>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</si>
  <si>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</si>
  <si>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</si>
  <si>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</si>
  <si>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</si>
  <si>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</si>
  <si>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</si>
  <si>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</si>
  <si>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</si>
  <si>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</si>
  <si>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</si>
  <si>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</si>
  <si>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</si>
  <si>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</si>
  <si>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</si>
  <si>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</si>
  <si>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</si>
  <si>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</si>
  <si>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</si>
  <si>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</si>
  <si>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</si>
  <si>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</si>
  <si>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</si>
  <si>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</si>
  <si>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</si>
  <si>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</si>
  <si>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</si>
  <si>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</si>
  <si>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</si>
  <si>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</si>
  <si>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</si>
  <si>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</si>
  <si>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</si>
  <si>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</si>
  <si>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</si>
  <si>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</si>
  <si>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</si>
  <si>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</si>
  <si>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</si>
  <si>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</si>
  <si>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</si>
  <si>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</si>
  <si>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</si>
  <si>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</si>
  <si>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</si>
  <si>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</si>
  <si>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</si>
  <si>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</si>
  <si>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</si>
  <si>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</si>
  <si>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</si>
  <si>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</si>
  <si>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</si>
  <si>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</si>
  <si>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</si>
  <si>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</si>
  <si>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</si>
  <si>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</si>
  <si>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</si>
  <si>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</si>
  <si>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</si>
  <si>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</si>
  <si>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</si>
  <si>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</si>
  <si>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</si>
  <si>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</si>
  <si>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</si>
  <si>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</si>
  <si>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</si>
  <si>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</si>
  <si>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</si>
  <si>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</si>
  <si>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</si>
  <si>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</si>
  <si>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</si>
  <si>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</si>
  <si>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</si>
  <si>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</si>
  <si>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</si>
  <si>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</si>
  <si>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</si>
  <si>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</si>
  <si>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</si>
  <si>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</si>
  <si>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</si>
  <si>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</si>
  <si>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</si>
  <si>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</si>
  <si>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</si>
  <si>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</si>
  <si>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</si>
  <si>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</si>
  <si>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</si>
  <si>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</si>
  <si>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</si>
  <si>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</si>
  <si>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</si>
  <si>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</si>
  <si>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</si>
  <si>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</si>
  <si>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</si>
  <si>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</si>
  <si>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</si>
  <si>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</si>
  <si>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</si>
  <si>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</si>
  <si>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</si>
  <si>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</si>
  <si>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</si>
  <si>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</si>
  <si>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</si>
  <si>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</si>
  <si>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</si>
  <si>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</si>
  <si>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</si>
  <si>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</si>
  <si>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</si>
  <si>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</si>
  <si>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</si>
  <si>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</si>
  <si>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</si>
  <si>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</si>
  <si>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</si>
  <si>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</si>
  <si>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</si>
  <si>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</si>
  <si>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</si>
  <si>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</si>
  <si>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</si>
  <si>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</si>
  <si>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</si>
  <si>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</si>
  <si>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</si>
  <si>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</si>
  <si>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</si>
  <si>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</si>
  <si>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</si>
  <si>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</si>
  <si>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</si>
  <si>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</si>
  <si>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</si>
  <si>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</si>
  <si>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</si>
  <si>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</si>
  <si>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</si>
  <si>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</si>
  <si>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</si>
  <si>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</si>
  <si>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</si>
  <si>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</si>
  <si>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</si>
  <si>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</si>
  <si>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</si>
  <si>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</si>
  <si>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</si>
  <si>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</si>
  <si>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</si>
  <si>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</si>
  <si>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</si>
  <si>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</si>
  <si>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</si>
  <si>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</si>
  <si>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</si>
  <si>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</si>
  <si>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</si>
  <si>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</si>
  <si>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</si>
  <si>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</si>
  <si>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</si>
  <si>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</si>
  <si>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</si>
  <si>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</si>
  <si>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</si>
  <si>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</si>
  <si>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</si>
  <si>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</si>
  <si>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</si>
  <si>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</si>
  <si>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</si>
  <si>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</si>
  <si>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</si>
  <si>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</si>
  <si>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</si>
  <si>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</si>
  <si>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</si>
  <si>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</si>
  <si>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</si>
  <si>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</si>
  <si>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</si>
  <si>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</si>
  <si>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</si>
  <si>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</si>
  <si>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</si>
  <si>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</si>
  <si>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</si>
  <si>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</si>
  <si>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</si>
  <si>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</si>
  <si>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</si>
  <si>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</si>
  <si>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</si>
  <si>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</si>
  <si>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</si>
  <si>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</si>
  <si>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</si>
  <si>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</si>
  <si>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</si>
  <si>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</si>
  <si>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</si>
  <si>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</si>
  <si>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</si>
  <si>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</si>
  <si>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</si>
  <si>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</si>
  <si>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</si>
  <si>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</si>
  <si>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</si>
  <si>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</si>
  <si>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</si>
  <si>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</si>
  <si>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</si>
  <si>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</si>
  <si>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</si>
  <si>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</si>
  <si>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</si>
  <si>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</si>
  <si>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</si>
  <si>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</si>
  <si>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</si>
  <si>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</si>
  <si>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</si>
  <si>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</si>
  <si>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</si>
  <si>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</si>
  <si>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</si>
  <si>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</si>
  <si>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</si>
  <si>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</si>
  <si>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</si>
  <si>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</si>
  <si>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</si>
  <si>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</si>
  <si>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</si>
  <si>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</si>
  <si>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</si>
  <si>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</si>
  <si>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</si>
  <si>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</si>
  <si>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</si>
  <si>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</si>
  <si>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</si>
  <si>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</si>
  <si>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</si>
  <si>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</si>
  <si>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</si>
  <si>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</si>
  <si>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</si>
  <si>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</si>
  <si>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</si>
  <si>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</si>
  <si>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</si>
  <si>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</si>
  <si>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</si>
  <si>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</si>
  <si>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</si>
  <si>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</si>
  <si>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</si>
  <si>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</si>
  <si>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</si>
  <si>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</si>
  <si>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</si>
  <si>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</si>
  <si>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</si>
  <si>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</si>
  <si>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</si>
  <si>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</si>
  <si>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</si>
  <si>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</si>
  <si>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</si>
  <si>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</si>
  <si>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</si>
  <si>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</si>
  <si>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</si>
  <si>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</si>
  <si>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</si>
  <si>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</si>
  <si>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</si>
  <si>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</si>
  <si>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</si>
  <si>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</si>
  <si>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</si>
  <si>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</si>
  <si>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</si>
  <si>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</si>
  <si>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</si>
  <si>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</si>
  <si>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</si>
  <si>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</si>
  <si>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</si>
  <si>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</si>
  <si>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</si>
  <si>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</si>
  <si>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</si>
  <si>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</si>
  <si>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</si>
  <si>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</si>
  <si>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</si>
  <si>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</si>
  <si>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</si>
  <si>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</si>
  <si>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</si>
  <si>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</si>
  <si>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</si>
  <si>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</si>
  <si>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</si>
  <si>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</si>
  <si>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</si>
  <si>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</si>
  <si>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</si>
  <si>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</si>
  <si>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</si>
  <si>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</si>
  <si>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</si>
  <si>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</si>
  <si>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</si>
  <si>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</si>
  <si>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</si>
  <si>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</si>
  <si>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</si>
  <si>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</si>
  <si>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</si>
  <si>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</si>
  <si>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</si>
  <si>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</si>
  <si>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</si>
  <si>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</si>
  <si>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</si>
  <si>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</si>
  <si>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</si>
  <si>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</si>
  <si>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</si>
  <si>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</si>
  <si>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</si>
  <si>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</si>
  <si>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</si>
  <si>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</si>
  <si>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</si>
  <si>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</si>
  <si>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</si>
  <si>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</si>
  <si>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</si>
  <si>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</si>
  <si>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</si>
  <si>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</si>
  <si>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</si>
  <si>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</si>
  <si>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</si>
  <si>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</si>
  <si>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</si>
  <si>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</si>
  <si>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</si>
  <si>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</si>
  <si>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</si>
  <si>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</si>
  <si>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</si>
  <si>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</si>
  <si>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</si>
  <si>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</si>
  <si>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</si>
  <si>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</si>
  <si>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</si>
  <si>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</si>
  <si>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</si>
  <si>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</si>
  <si>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</si>
  <si>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</si>
  <si>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</si>
  <si>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</si>
  <si>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</si>
  <si>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</si>
  <si>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</si>
  <si>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</si>
  <si>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</si>
  <si>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</si>
  <si>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</si>
  <si>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</si>
  <si>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</si>
  <si>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</si>
  <si>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</si>
  <si>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</si>
  <si>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</si>
  <si>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</si>
  <si>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</si>
  <si>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</si>
  <si>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</si>
  <si>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</si>
  <si>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</si>
  <si>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</si>
  <si>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</si>
  <si>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</si>
  <si>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</si>
  <si>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</si>
  <si>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</si>
  <si>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</si>
  <si>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</si>
  <si>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</si>
  <si>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</si>
  <si>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</si>
  <si>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</si>
  <si>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</si>
  <si>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</si>
  <si>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</si>
  <si>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</si>
  <si>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</si>
  <si>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</si>
  <si>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</si>
  <si>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</si>
  <si>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</si>
  <si>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</si>
  <si>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</si>
  <si>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</si>
  <si>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</si>
  <si>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</si>
  <si>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</si>
  <si>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</si>
  <si>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</si>
  <si>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</si>
  <si>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</si>
  <si>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</si>
  <si>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</si>
  <si>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</si>
  <si>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</si>
  <si>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</si>
  <si>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</si>
  <si>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</si>
  <si>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</si>
  <si>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</si>
  <si>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</si>
  <si>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</si>
  <si>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</si>
  <si>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</si>
  <si>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</si>
  <si>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</si>
  <si>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</si>
  <si>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</si>
  <si>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</si>
  <si>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</si>
  <si>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</si>
  <si>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</si>
  <si>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</si>
  <si>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</si>
  <si>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</si>
  <si>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</si>
  <si>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</si>
  <si>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</si>
  <si>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</si>
  <si>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</si>
  <si>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</si>
  <si>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</si>
  <si>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</si>
  <si>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</si>
  <si>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</si>
  <si>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</si>
  <si>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</si>
  <si>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</si>
  <si>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</si>
  <si>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</si>
  <si>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</si>
  <si>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</si>
  <si>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</si>
  <si>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</si>
  <si>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</si>
  <si>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</si>
  <si>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</si>
  <si>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</si>
  <si>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</si>
  <si>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</si>
  <si>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</si>
  <si>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</si>
  <si>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</si>
  <si>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</si>
  <si>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</si>
  <si>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</si>
  <si>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</si>
  <si>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</si>
  <si>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</si>
  <si>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</si>
  <si>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</si>
  <si>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</si>
  <si>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</si>
  <si>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</si>
  <si>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</si>
  <si>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</si>
  <si>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</si>
  <si>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</si>
  <si>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</si>
  <si>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</si>
  <si>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</si>
  <si>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</si>
  <si>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</si>
  <si>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</si>
  <si>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</si>
  <si>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</si>
  <si>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</si>
  <si>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</si>
  <si>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</si>
  <si>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</si>
  <si>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</si>
  <si>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</si>
  <si>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</si>
  <si>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</si>
  <si>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</si>
  <si>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</si>
  <si>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</si>
  <si>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</si>
  <si>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</si>
  <si>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</si>
  <si>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</si>
  <si>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</si>
  <si>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</si>
  <si>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</si>
  <si>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</si>
  <si>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</si>
  <si>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</si>
  <si>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</si>
  <si>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</si>
  <si>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</si>
  <si>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</si>
  <si>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</si>
  <si>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</si>
  <si>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</si>
  <si>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</si>
  <si>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</si>
  <si>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</si>
  <si>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</si>
  <si>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</si>
  <si>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</si>
  <si>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</si>
  <si>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</si>
  <si>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</si>
  <si>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</si>
  <si>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</si>
  <si>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</si>
  <si>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</si>
  <si>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</si>
  <si>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</si>
  <si>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</si>
  <si>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</si>
  <si>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</si>
  <si>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</si>
  <si>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</si>
  <si>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</si>
  <si>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</si>
  <si>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</si>
  <si>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</si>
  <si>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</si>
  <si>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</si>
  <si>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</si>
  <si>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</si>
  <si>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</si>
  <si>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</si>
  <si>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</si>
  <si>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</si>
  <si>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</si>
  <si>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</si>
  <si>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</si>
  <si>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</si>
  <si>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</si>
  <si>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</si>
  <si>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</si>
  <si>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</si>
  <si>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</si>
  <si>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</si>
  <si>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</si>
  <si>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</si>
  <si>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</si>
  <si>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</si>
  <si>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</si>
  <si>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</si>
  <si>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</si>
  <si>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</si>
  <si>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</si>
  <si>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</si>
  <si>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</si>
  <si>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</si>
  <si>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</si>
  <si>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</si>
  <si>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</si>
  <si>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</si>
  <si>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</si>
  <si>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</si>
  <si>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</si>
  <si>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</si>
  <si>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</si>
  <si>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</si>
  <si>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</si>
  <si>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</si>
  <si>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</si>
  <si>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</si>
  <si>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</si>
  <si>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</si>
  <si>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</si>
  <si>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</si>
  <si>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</si>
  <si>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</si>
  <si>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</si>
  <si>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</si>
  <si>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</si>
  <si>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</si>
  <si>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</si>
  <si>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</si>
  <si>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</si>
  <si>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</si>
  <si>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</si>
  <si>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</si>
  <si>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</si>
  <si>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</si>
  <si>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</si>
  <si>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</si>
  <si>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</si>
  <si>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</si>
  <si>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</si>
  <si>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</si>
  <si>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</si>
  <si>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</si>
  <si>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</si>
  <si>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</si>
  <si>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</si>
  <si>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</si>
  <si>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</si>
  <si>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</si>
  <si>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</si>
  <si>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</si>
  <si>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</si>
  <si>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</si>
  <si>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</si>
  <si>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</si>
  <si>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</si>
  <si>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</si>
  <si>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</si>
  <si>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</si>
  <si>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</si>
  <si>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</si>
  <si>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</si>
  <si>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</si>
  <si>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</si>
  <si>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</si>
  <si>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</si>
  <si>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</si>
  <si>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</si>
  <si>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</si>
  <si>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</si>
  <si>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</si>
  <si>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</si>
  <si>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</si>
  <si>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</si>
  <si>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</si>
  <si>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</si>
  <si>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</si>
  <si>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</si>
  <si>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</si>
  <si>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</si>
  <si>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</si>
  <si>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</si>
  <si>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</si>
  <si>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</si>
  <si>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</si>
  <si>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</si>
  <si>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</si>
  <si>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</si>
  <si>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</si>
  <si>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</si>
  <si>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</si>
  <si>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</si>
  <si>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</si>
  <si>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</si>
  <si>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</si>
  <si>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</si>
  <si>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</si>
  <si>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</si>
  <si>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</si>
  <si>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</si>
  <si>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</si>
  <si>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</si>
  <si>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</si>
  <si>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</si>
  <si>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</si>
  <si>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</si>
  <si>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</si>
  <si>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</si>
  <si>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</si>
  <si>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</si>
  <si>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</si>
  <si>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</si>
  <si>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</si>
  <si>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</si>
  <si>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</si>
  <si>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</si>
  <si>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</si>
  <si>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</si>
  <si>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</si>
  <si>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</si>
  <si>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</si>
  <si>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</si>
  <si>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</si>
  <si>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</si>
  <si>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</si>
  <si>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</si>
  <si>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</si>
  <si>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</si>
  <si>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</si>
  <si>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</si>
  <si>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</si>
  <si>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</si>
  <si>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</si>
  <si>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</si>
  <si>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</si>
  <si>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</si>
  <si>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</si>
  <si>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</si>
  <si>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</si>
  <si>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</si>
  <si>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</si>
  <si>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</si>
  <si>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</si>
  <si>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</si>
  <si>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</si>
  <si>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</si>
  <si>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</si>
  <si>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</si>
  <si>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</si>
  <si>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</si>
  <si>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</si>
  <si>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</si>
  <si>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</si>
  <si>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</si>
  <si>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</si>
  <si>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</si>
  <si>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</si>
  <si>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</si>
  <si>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</si>
  <si>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</si>
  <si>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</si>
  <si>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</si>
  <si>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</si>
  <si>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</si>
  <si>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</si>
  <si>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</si>
  <si>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</si>
  <si>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</si>
  <si>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</si>
  <si>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</si>
  <si>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</si>
  <si>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</si>
  <si>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</si>
  <si>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</si>
  <si>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</si>
  <si>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</si>
  <si>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</si>
  <si>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</si>
  <si>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</si>
  <si>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</si>
  <si>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</si>
  <si>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</si>
  <si>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</si>
  <si>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</si>
  <si>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</si>
  <si>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</si>
  <si>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</si>
  <si>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</si>
  <si>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</si>
  <si>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</si>
  <si>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</si>
  <si>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</si>
  <si>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</si>
  <si>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</si>
  <si>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</si>
  <si>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</si>
  <si>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</si>
  <si>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</si>
  <si>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</si>
  <si>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</si>
  <si>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</si>
  <si>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</si>
  <si>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</si>
  <si>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</si>
  <si>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</si>
  <si>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</si>
  <si>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</si>
  <si>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</si>
  <si>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</si>
  <si>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</si>
  <si>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</si>
  <si>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</si>
  <si>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</si>
  <si>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</si>
  <si>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</si>
  <si>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</si>
  <si>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</si>
  <si>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</si>
  <si>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</si>
  <si>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</si>
  <si>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</si>
  <si>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</si>
  <si>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</si>
  <si>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</si>
  <si>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</si>
  <si>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</si>
  <si>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</si>
  <si>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</si>
  <si>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</si>
  <si>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</si>
  <si>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</si>
  <si>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</si>
  <si>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</si>
  <si>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</si>
  <si>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</si>
  <si>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</si>
  <si>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</si>
  <si>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</si>
  <si>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</si>
  <si>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</si>
  <si>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</si>
  <si>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</si>
  <si>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</si>
  <si>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</si>
  <si>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</si>
  <si>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</si>
  <si>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</si>
  <si>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</si>
  <si>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</si>
  <si>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</si>
  <si>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</si>
  <si>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</si>
  <si>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</si>
  <si>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</si>
  <si>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</si>
  <si>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</si>
  <si>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</si>
  <si>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</si>
  <si>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</si>
  <si>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</si>
  <si>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</si>
  <si>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</si>
  <si>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</si>
  <si>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</si>
  <si>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</si>
  <si>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</si>
  <si>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</si>
  <si>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</si>
  <si>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</si>
  <si>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</si>
  <si>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</si>
  <si>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</si>
  <si>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</si>
  <si>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</si>
  <si>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</si>
  <si>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</si>
  <si>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</si>
  <si>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</si>
  <si>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</si>
  <si>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</si>
  <si>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</si>
  <si>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</si>
  <si>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</si>
  <si>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</si>
  <si>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</si>
  <si>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</si>
  <si>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</si>
  <si>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</si>
  <si>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</si>
  <si>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</si>
  <si>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</si>
  <si>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</si>
  <si>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</si>
  <si>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</si>
  <si>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</si>
  <si>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</si>
  <si>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</si>
  <si>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</si>
  <si>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</si>
  <si>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</si>
  <si>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</si>
  <si>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</si>
  <si>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</si>
  <si>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</si>
  <si>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</si>
  <si>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</si>
  <si>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</si>
  <si>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</si>
  <si>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</si>
  <si>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</si>
  <si>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</si>
  <si>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</si>
  <si>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</si>
  <si>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</si>
  <si>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</si>
  <si>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</si>
  <si>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</si>
  <si>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</si>
  <si>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</si>
  <si>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</si>
  <si>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</si>
  <si>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</si>
  <si>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</si>
  <si>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</si>
  <si>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</si>
  <si>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</si>
  <si>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</si>
  <si>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</si>
  <si>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</si>
  <si>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</si>
  <si>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</si>
  <si>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</si>
  <si>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</si>
  <si>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</si>
  <si>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</si>
  <si>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</si>
  <si>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</si>
  <si>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</si>
  <si>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</si>
  <si>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</si>
  <si>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</si>
  <si>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</si>
  <si>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</si>
  <si>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</si>
  <si>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</si>
  <si>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</si>
  <si>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</si>
  <si>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</si>
  <si>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</si>
  <si>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</si>
  <si>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</si>
  <si>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</si>
  <si>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</si>
  <si>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</si>
  <si>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</si>
  <si>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</si>
  <si>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</si>
  <si>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</si>
  <si>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</si>
  <si>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</si>
  <si>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</si>
  <si>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</si>
  <si>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</si>
  <si>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</si>
  <si>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</si>
  <si>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</si>
  <si>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</si>
  <si>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</si>
  <si>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</si>
  <si>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</si>
  <si>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</si>
  <si>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</si>
  <si>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</si>
  <si>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</si>
  <si>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</si>
  <si>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</si>
  <si>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</si>
  <si>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</si>
  <si>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</si>
  <si>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</si>
  <si>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</si>
  <si>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</si>
  <si>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</si>
  <si>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</si>
  <si>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</si>
  <si>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</si>
  <si>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</si>
  <si>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</si>
  <si>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</si>
  <si>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</si>
  <si>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</si>
  <si>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</si>
  <si>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</si>
  <si>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</si>
  <si>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</si>
  <si>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</si>
  <si>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</si>
  <si>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</si>
  <si>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</si>
  <si>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</si>
  <si>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</si>
  <si>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</si>
  <si>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</si>
  <si>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</si>
  <si>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</si>
  <si>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</si>
  <si>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</si>
  <si>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</si>
  <si>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</si>
  <si>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</si>
  <si>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</si>
  <si>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</si>
  <si>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</si>
  <si>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</si>
  <si>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</si>
  <si>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</si>
  <si>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</si>
  <si>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</si>
  <si>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</si>
  <si>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</si>
  <si>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</si>
  <si>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</si>
  <si>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</si>
  <si>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</si>
  <si>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</si>
  <si>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</si>
  <si>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</si>
  <si>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</si>
  <si>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</si>
  <si>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</si>
  <si>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</si>
  <si>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</si>
  <si>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</si>
  <si>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</si>
  <si>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</si>
  <si>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</si>
  <si>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</si>
  <si>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</si>
  <si>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</si>
  <si>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</si>
  <si>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</si>
  <si>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</si>
  <si>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</si>
  <si>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</si>
  <si>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</si>
  <si>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</si>
  <si>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</si>
  <si>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</si>
  <si>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</si>
  <si>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</si>
  <si>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</si>
  <si>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</si>
  <si>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</si>
  <si>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</si>
  <si>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</si>
  <si>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</si>
  <si>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</si>
  <si>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</si>
  <si>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</si>
  <si>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</si>
  <si>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</si>
  <si>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</si>
  <si>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</si>
  <si>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</si>
  <si>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</si>
  <si>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</si>
  <si>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</si>
  <si>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</si>
  <si>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</si>
  <si>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</si>
  <si>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</si>
  <si>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</si>
  <si>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</si>
  <si>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</si>
  <si>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</si>
  <si>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</si>
  <si>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</si>
  <si>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</si>
  <si>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</si>
  <si>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</si>
  <si>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</si>
  <si>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</si>
  <si>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</si>
  <si>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</si>
  <si>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</si>
  <si>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</si>
  <si>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</si>
  <si>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</si>
  <si>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</si>
  <si>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</si>
  <si>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</si>
  <si>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</si>
  <si>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</si>
  <si>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</si>
  <si>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</si>
  <si>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</si>
  <si>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</si>
  <si>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</si>
  <si>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</si>
  <si>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</si>
  <si>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</si>
  <si>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</si>
  <si>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</si>
  <si>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</si>
  <si>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</si>
  <si>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</si>
  <si>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</si>
  <si>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</si>
  <si>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</si>
  <si>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</si>
  <si>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</si>
  <si>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</si>
  <si>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</si>
  <si>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</si>
  <si>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</si>
  <si>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</si>
  <si>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</si>
  <si>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</si>
  <si>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</si>
  <si>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</si>
  <si>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</si>
  <si>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</si>
  <si>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</si>
  <si>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</si>
  <si>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</si>
  <si>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</si>
  <si>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</si>
  <si>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</si>
  <si>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</si>
  <si>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</si>
  <si>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</si>
  <si>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</si>
  <si>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</si>
  <si>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</si>
  <si>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</si>
  <si>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</si>
  <si>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</si>
  <si>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</si>
  <si>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</si>
  <si>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</si>
  <si>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</si>
  <si>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</si>
  <si>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</si>
  <si>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</si>
  <si>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</si>
  <si>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</si>
  <si>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</si>
  <si>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</si>
  <si>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</si>
  <si>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</si>
  <si>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</si>
  <si>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</si>
  <si>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</si>
  <si>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</si>
  <si>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</si>
  <si>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</si>
  <si>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</si>
  <si>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</si>
  <si>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</si>
  <si>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</si>
  <si>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</si>
  <si>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</si>
  <si>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</si>
  <si>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</si>
  <si>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</si>
  <si>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</si>
  <si>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</si>
  <si>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</si>
  <si>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</si>
  <si>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</si>
  <si>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</si>
  <si>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</si>
  <si>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</si>
  <si>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</si>
  <si>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</si>
  <si>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</si>
  <si>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</si>
  <si>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</si>
  <si>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</si>
  <si>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</si>
  <si>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</si>
  <si>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</si>
  <si>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</si>
  <si>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</si>
  <si>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</si>
  <si>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</si>
  <si>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</si>
  <si>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</si>
  <si>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</si>
  <si>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</si>
  <si>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</si>
  <si>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</si>
  <si>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</si>
  <si>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</si>
  <si>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</si>
  <si>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</si>
  <si>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</si>
  <si>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</si>
  <si>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</si>
  <si>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</si>
  <si>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</si>
  <si>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</si>
  <si>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</si>
  <si>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</si>
  <si>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</si>
  <si>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</si>
  <si>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</si>
  <si>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</si>
  <si>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</si>
  <si>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</si>
  <si>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</si>
  <si>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</si>
  <si>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</si>
  <si>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</si>
  <si>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</si>
  <si>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</si>
  <si>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</si>
  <si>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</si>
  <si>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</si>
  <si>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</si>
  <si>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</si>
  <si>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</si>
  <si>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</si>
  <si>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</si>
  <si>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</si>
  <si>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</si>
  <si>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</si>
  <si>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</si>
  <si>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</si>
  <si>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</si>
  <si>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</si>
  <si>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</si>
  <si>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</si>
  <si>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</si>
  <si>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</si>
  <si>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</si>
  <si>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</si>
  <si>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</si>
  <si>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</si>
  <si>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</si>
  <si>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</si>
  <si>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</si>
  <si>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</si>
  <si>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</si>
  <si>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</si>
  <si>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</si>
  <si>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</si>
  <si>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</si>
  <si>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</si>
  <si>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</si>
  <si>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</si>
  <si>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</si>
  <si>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</si>
  <si>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</si>
  <si>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</si>
  <si>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</si>
  <si>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</si>
  <si>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</si>
  <si>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</si>
  <si>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</si>
  <si>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</si>
  <si>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</si>
  <si>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</si>
  <si>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</si>
  <si>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</si>
  <si>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</si>
  <si>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</si>
  <si>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</si>
  <si>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</si>
  <si>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</si>
  <si>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</si>
  <si>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</si>
  <si>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</si>
  <si>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</si>
  <si>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</si>
  <si>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</si>
  <si>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</si>
  <si>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</si>
  <si>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</si>
  <si>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</si>
  <si>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</si>
  <si>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</si>
  <si>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</si>
  <si>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</si>
  <si>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</si>
  <si>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</si>
  <si>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</si>
  <si>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</si>
  <si>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</si>
  <si>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</si>
  <si>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</si>
  <si>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</si>
  <si>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</si>
  <si>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</si>
  <si>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</si>
  <si>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</si>
  <si>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</si>
  <si>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</si>
  <si>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</si>
  <si>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</si>
  <si>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</si>
  <si>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</si>
  <si>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</si>
  <si>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</si>
  <si>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</si>
  <si>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</si>
  <si>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</si>
  <si>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</si>
  <si>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</si>
  <si>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</si>
  <si>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</si>
  <si>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</si>
  <si>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</si>
  <si>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</si>
  <si>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</si>
  <si>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</si>
  <si>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</si>
  <si>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</si>
  <si>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</si>
  <si>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</si>
  <si>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</si>
  <si>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</si>
  <si>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</si>
  <si>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</si>
  <si>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</si>
  <si>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</si>
  <si>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</si>
  <si>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</si>
  <si>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</si>
  <si>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</si>
  <si>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</si>
  <si>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</si>
  <si>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</si>
  <si>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</si>
  <si>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</si>
  <si>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</si>
  <si>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</si>
  <si>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</si>
  <si>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</si>
  <si>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</si>
  <si>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</si>
  <si>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</si>
  <si>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</si>
  <si>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</si>
  <si>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</si>
  <si>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</si>
  <si>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</si>
  <si>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</si>
  <si>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</si>
  <si>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</si>
  <si>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</si>
  <si>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</si>
  <si>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</si>
  <si>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</si>
  <si>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</si>
  <si>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</si>
  <si>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</si>
  <si>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</si>
  <si>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</si>
  <si>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</si>
  <si>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</si>
  <si>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</si>
  <si>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</si>
  <si>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</si>
  <si>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</si>
  <si>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</si>
  <si>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</si>
  <si>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</si>
  <si>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</si>
  <si>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</si>
  <si>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</si>
  <si>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</si>
  <si>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</si>
  <si>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</si>
  <si>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</si>
  <si>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</si>
  <si>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</si>
  <si>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</si>
  <si>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</si>
  <si>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</si>
  <si>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</si>
  <si>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</si>
  <si>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</si>
  <si>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</si>
  <si>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</si>
  <si>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</si>
  <si>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</si>
  <si>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</si>
  <si>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</si>
  <si>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</si>
  <si>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</si>
  <si>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</si>
  <si>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</si>
  <si>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</si>
  <si>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</si>
  <si>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</si>
  <si>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</si>
  <si>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</si>
  <si>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</si>
  <si>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</si>
  <si>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</si>
  <si>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</si>
  <si>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</si>
  <si>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</si>
  <si>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</si>
  <si>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</si>
  <si>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</si>
  <si>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</si>
  <si>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</si>
  <si>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</si>
  <si>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</si>
  <si>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</si>
  <si>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</si>
  <si>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</si>
  <si>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</si>
  <si>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</si>
  <si>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</si>
  <si>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</si>
  <si>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</si>
  <si>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</si>
  <si>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</si>
  <si>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</si>
  <si>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</si>
  <si>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</si>
  <si>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</si>
  <si>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</si>
  <si>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</si>
  <si>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</si>
  <si>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</si>
  <si>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</si>
  <si>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</si>
  <si>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</si>
  <si>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</si>
  <si>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</si>
  <si>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</si>
  <si>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</si>
  <si>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</si>
  <si>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</si>
  <si>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</si>
  <si>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</si>
  <si>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</si>
  <si>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</si>
  <si>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</si>
  <si>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</si>
  <si>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</si>
  <si>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</si>
  <si>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</si>
  <si>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</si>
  <si>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</si>
  <si>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</si>
  <si>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</si>
  <si>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</si>
  <si>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</si>
  <si>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</si>
  <si>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</si>
  <si>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</si>
  <si>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</si>
  <si>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</si>
  <si>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</si>
  <si>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</si>
  <si>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</si>
  <si>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</si>
  <si>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</si>
  <si>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</si>
  <si>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</si>
  <si>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</si>
  <si>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</si>
  <si>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</si>
  <si>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</si>
  <si>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</si>
  <si>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</si>
  <si>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</si>
  <si>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</si>
  <si>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</si>
  <si>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</si>
  <si>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</si>
  <si>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</si>
  <si>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</si>
  <si>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</si>
  <si>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</si>
  <si>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</si>
  <si>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</si>
  <si>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</si>
  <si>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</si>
  <si>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</si>
  <si>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</si>
  <si>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</si>
  <si>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</si>
  <si>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</si>
  <si>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</si>
  <si>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</si>
  <si>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</si>
  <si>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</si>
  <si>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</si>
  <si>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</si>
  <si>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</si>
  <si>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</si>
  <si>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</si>
  <si>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</si>
  <si>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</si>
  <si>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</si>
  <si>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</si>
  <si>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</si>
  <si>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</si>
  <si>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</si>
  <si>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</si>
  <si>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</si>
  <si>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</si>
  <si>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</si>
  <si>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</si>
  <si>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</si>
  <si>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</si>
  <si>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</si>
  <si>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</si>
  <si>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</si>
  <si>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</si>
  <si>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</si>
  <si>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</si>
  <si>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</si>
  <si>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</si>
  <si>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</si>
  <si>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</si>
  <si>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</si>
  <si>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</si>
  <si>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</si>
  <si>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</si>
  <si>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</si>
  <si>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</si>
  <si>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</si>
  <si>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</si>
  <si>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</si>
  <si>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</si>
  <si>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</si>
  <si>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</si>
  <si>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</si>
  <si>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</si>
  <si>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</si>
  <si>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</si>
  <si>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</si>
  <si>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</si>
  <si>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</si>
  <si>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</si>
  <si>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</si>
  <si>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</si>
  <si>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</si>
  <si>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</si>
  <si>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</si>
  <si>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</si>
  <si>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</si>
  <si>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</si>
  <si>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</si>
  <si>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</si>
  <si>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</si>
  <si>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</si>
  <si>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</si>
  <si>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</si>
  <si>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</si>
  <si>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</si>
  <si>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</si>
  <si>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</si>
  <si>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</si>
  <si>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</si>
  <si>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</si>
  <si>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</si>
  <si>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</si>
  <si>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</si>
  <si>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</si>
  <si>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</si>
  <si>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</si>
  <si>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</si>
  <si>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</si>
  <si>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</si>
  <si>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</si>
  <si>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</si>
  <si>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</si>
  <si>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</si>
  <si>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</si>
  <si>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</si>
  <si>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</si>
  <si>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</si>
  <si>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</si>
  <si>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</si>
  <si>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</si>
  <si>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</si>
  <si>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</si>
  <si>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</si>
  <si>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</si>
  <si>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</si>
  <si>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</si>
  <si>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</si>
  <si>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</si>
  <si>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</si>
  <si>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</si>
  <si>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</si>
  <si>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</si>
  <si>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</si>
  <si>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</si>
  <si>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</si>
  <si>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</si>
  <si>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</si>
  <si>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</si>
  <si>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</si>
  <si>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</si>
  <si>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</si>
  <si>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</si>
  <si>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</si>
  <si>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</si>
  <si>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</si>
  <si>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</si>
  <si>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</si>
  <si>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</si>
  <si>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</si>
  <si>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</si>
  <si>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</si>
  <si>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</si>
  <si>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</si>
  <si>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</si>
  <si>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</si>
  <si>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</si>
  <si>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</si>
  <si>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</si>
  <si>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</si>
  <si>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</si>
  <si>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</si>
  <si>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</si>
  <si>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</si>
  <si>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</si>
  <si>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</si>
  <si>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</si>
  <si>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</si>
  <si>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</si>
  <si>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</si>
  <si>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</si>
  <si>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</si>
  <si>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</si>
  <si>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</si>
  <si>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</si>
  <si>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</si>
  <si>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</si>
  <si>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</si>
  <si>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</si>
  <si>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</si>
  <si>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</si>
  <si>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</si>
  <si>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</si>
  <si>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</si>
  <si>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</si>
  <si>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</si>
  <si>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</si>
  <si>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</si>
  <si>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</si>
  <si>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</si>
  <si>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</si>
  <si>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</si>
  <si>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</si>
  <si>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</si>
  <si>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</si>
  <si>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</si>
  <si>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</si>
  <si>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</si>
  <si>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</si>
  <si>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</si>
  <si>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</si>
  <si>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</si>
  <si>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</si>
  <si>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</si>
  <si>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</si>
  <si>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</si>
  <si>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</si>
  <si>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</si>
  <si>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</si>
  <si>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</si>
  <si>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</si>
  <si>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</si>
  <si>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</si>
  <si>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</si>
  <si>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</si>
  <si>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</si>
  <si>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</si>
  <si>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</si>
  <si>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</si>
  <si>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</si>
  <si>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</si>
  <si>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</si>
  <si>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</si>
  <si>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</si>
  <si>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</si>
  <si>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</si>
  <si>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</si>
  <si>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</si>
  <si>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</si>
  <si>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</si>
  <si>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</si>
  <si>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</si>
  <si>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</si>
  <si>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</si>
  <si>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</si>
  <si>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</si>
  <si>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</si>
  <si>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</si>
  <si>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</si>
  <si>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</si>
  <si>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</si>
  <si>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</si>
  <si>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</si>
  <si>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</si>
  <si>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</si>
  <si>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</si>
  <si>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</si>
  <si>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</si>
  <si>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</si>
  <si>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</si>
  <si>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</si>
  <si>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</si>
  <si>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</si>
  <si>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</si>
  <si>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</si>
  <si>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</si>
  <si>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</si>
  <si>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</si>
  <si>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</si>
  <si>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</si>
  <si>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</si>
  <si>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</si>
  <si>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</si>
  <si>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</si>
  <si>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</si>
  <si>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</si>
  <si>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</si>
  <si>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</si>
  <si>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</si>
  <si>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</si>
  <si>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</si>
  <si>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</si>
  <si>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</si>
  <si>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</si>
  <si>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</si>
  <si>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</si>
  <si>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</si>
  <si>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</si>
  <si>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</si>
  <si>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</si>
  <si>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</si>
  <si>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</si>
  <si>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</si>
  <si>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</si>
  <si>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</si>
  <si>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</si>
  <si>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</si>
  <si>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</si>
  <si>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</si>
  <si>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</si>
  <si>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</si>
  <si>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</si>
  <si>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</si>
  <si>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</si>
  <si>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</si>
  <si>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</si>
  <si>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</si>
  <si>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</si>
  <si>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</si>
  <si>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</si>
  <si>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</si>
  <si>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</si>
  <si>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</si>
  <si>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</si>
  <si>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</si>
  <si>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</si>
  <si>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</si>
  <si>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</si>
  <si>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</si>
  <si>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</si>
  <si>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</si>
  <si>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</si>
  <si>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</si>
  <si>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</si>
  <si>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</si>
  <si>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</si>
  <si>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</si>
  <si>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</si>
  <si>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</si>
  <si>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</si>
  <si>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</si>
  <si>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</si>
  <si>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</si>
  <si>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</si>
  <si>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</si>
  <si>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</si>
  <si>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</si>
  <si>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</si>
  <si>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</si>
  <si>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</si>
  <si>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</si>
  <si>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</si>
  <si>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</si>
  <si>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</si>
  <si>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</si>
  <si>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</si>
  <si>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</si>
  <si>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</si>
  <si>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</si>
  <si>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</si>
  <si>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</si>
  <si>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</si>
  <si>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</si>
  <si>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</si>
  <si>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</si>
  <si>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</si>
  <si>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</si>
  <si>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</si>
  <si>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</si>
  <si>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</si>
  <si>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</si>
  <si>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</si>
  <si>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</si>
  <si>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</si>
  <si>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</si>
  <si>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</si>
  <si>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</si>
  <si>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</si>
  <si>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</si>
  <si>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</si>
  <si>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</si>
  <si>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</si>
  <si>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</si>
  <si>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</si>
  <si>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</si>
  <si>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</si>
  <si>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</si>
  <si>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</si>
  <si>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</si>
  <si>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</si>
  <si>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</si>
  <si>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</si>
  <si>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</si>
  <si>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</si>
  <si>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</si>
  <si>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</si>
  <si>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</si>
  <si>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</si>
  <si>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</si>
  <si>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</si>
  <si>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</si>
  <si>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</si>
  <si>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</si>
  <si>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</si>
  <si>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</si>
  <si>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</si>
  <si>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</si>
  <si>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</si>
  <si>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</si>
  <si>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</si>
  <si>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</si>
  <si>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</si>
  <si>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</si>
  <si>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</si>
  <si>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</si>
  <si>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</si>
  <si>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</si>
  <si>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</si>
  <si>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</si>
  <si>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</si>
  <si>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</si>
  <si>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</si>
  <si>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</si>
  <si>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</si>
  <si>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</si>
  <si>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</si>
  <si>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</si>
  <si>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</si>
  <si>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</si>
  <si>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</si>
  <si>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</si>
  <si>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</si>
  <si>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</si>
  <si>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</si>
  <si>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</si>
  <si>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</si>
  <si>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</si>
  <si>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</si>
  <si>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</si>
  <si>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</si>
  <si>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</si>
  <si>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</si>
  <si>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</si>
  <si>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</si>
  <si>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</si>
  <si>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</si>
  <si>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</si>
  <si>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</si>
  <si>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</si>
  <si>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</si>
  <si>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</si>
  <si>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</si>
  <si>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</si>
  <si>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</si>
  <si>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</si>
  <si>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</si>
  <si>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</si>
  <si>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</si>
  <si>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</si>
  <si>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</si>
  <si>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</si>
  <si>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</si>
  <si>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</si>
  <si>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</si>
  <si>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</si>
  <si>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</si>
  <si>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</si>
  <si>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</si>
  <si>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</si>
  <si>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</si>
  <si>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</si>
  <si>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</si>
  <si>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</si>
  <si>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</si>
  <si>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</si>
  <si>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</si>
  <si>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</si>
  <si>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</si>
  <si>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</si>
  <si>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</si>
  <si>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</si>
  <si>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</si>
  <si>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</si>
  <si>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</si>
  <si>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</si>
  <si>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</si>
  <si>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</si>
  <si>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</si>
  <si>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</si>
  <si>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</si>
  <si>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</si>
  <si>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</si>
  <si>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</si>
  <si>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</si>
  <si>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</si>
  <si>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</si>
  <si>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</si>
  <si>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</si>
  <si>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</si>
  <si>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</si>
  <si>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</si>
  <si>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</si>
  <si>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</si>
  <si>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</si>
  <si>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</si>
  <si>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</si>
  <si>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</si>
  <si>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</si>
  <si>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</si>
  <si>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</si>
  <si>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</si>
  <si>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</si>
  <si>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</si>
  <si>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</si>
  <si>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</si>
  <si>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</si>
  <si>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</si>
  <si>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</si>
  <si>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</si>
  <si>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</si>
  <si>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</si>
  <si>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</si>
  <si>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</si>
  <si>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</si>
  <si>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</si>
  <si>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</si>
  <si>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</si>
  <si>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</si>
  <si>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</si>
  <si>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</si>
  <si>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</si>
  <si>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</si>
  <si>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</si>
  <si>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</si>
  <si>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</si>
  <si>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</si>
  <si>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</si>
  <si>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</si>
  <si>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</si>
  <si>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</si>
  <si>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</si>
  <si>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</si>
  <si>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</si>
  <si>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</si>
  <si>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</si>
  <si>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</si>
  <si>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</si>
  <si>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</si>
  <si>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</si>
  <si>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</si>
  <si>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</si>
  <si>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</si>
  <si>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</si>
  <si>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</si>
  <si>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</si>
  <si>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</si>
  <si>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</si>
  <si>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</si>
  <si>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</si>
  <si>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</si>
  <si>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</si>
  <si>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</si>
  <si>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</si>
  <si>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</si>
  <si>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</si>
  <si>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</si>
  <si>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</si>
  <si>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</si>
  <si>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</si>
  <si>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</si>
  <si>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</si>
  <si>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</si>
  <si>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</si>
  <si>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</si>
  <si>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</si>
  <si>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</si>
  <si>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</si>
  <si>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</si>
  <si>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</si>
  <si>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</si>
  <si>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</si>
  <si>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</si>
  <si>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</si>
  <si>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</si>
  <si>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</si>
  <si>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</si>
  <si>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</si>
  <si>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</si>
  <si>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</si>
  <si>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</si>
  <si>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</si>
  <si>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</si>
  <si>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</si>
  <si>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</si>
  <si>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</si>
  <si>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</si>
  <si>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</si>
  <si>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</si>
  <si>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</si>
  <si>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</si>
  <si>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</si>
  <si>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</si>
  <si>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</si>
  <si>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</si>
  <si>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</si>
  <si>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</si>
  <si>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</si>
  <si>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</si>
  <si>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</si>
  <si>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</si>
  <si>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</si>
  <si>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</si>
  <si>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</si>
  <si>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</si>
  <si>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</si>
  <si>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</si>
  <si>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</si>
  <si>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</si>
  <si>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</si>
  <si>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</si>
  <si>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</si>
  <si>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</si>
  <si>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</si>
  <si>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</si>
  <si>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</si>
  <si>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</si>
  <si>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</si>
  <si>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</si>
  <si>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</si>
  <si>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</si>
  <si>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</si>
  <si>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</si>
  <si>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</si>
  <si>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</si>
  <si>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</si>
  <si>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</si>
  <si>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</si>
  <si>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</si>
  <si>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</si>
  <si>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</si>
  <si>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</si>
  <si>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</si>
  <si>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</si>
  <si>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</si>
  <si>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</si>
  <si>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</si>
  <si>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</si>
  <si>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</si>
  <si>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</si>
  <si>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</si>
  <si>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</si>
  <si>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</si>
  <si>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</si>
  <si>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</si>
  <si>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</si>
  <si>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</si>
  <si>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</si>
  <si>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</si>
  <si>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</si>
  <si>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</si>
  <si>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</si>
  <si>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</si>
  <si>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</si>
  <si>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</si>
  <si>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</si>
  <si>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</si>
  <si>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</si>
  <si>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</si>
  <si>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</si>
  <si>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</si>
  <si>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</si>
  <si>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</si>
  <si>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</si>
  <si>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</si>
  <si>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</si>
  <si>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</si>
  <si>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</si>
  <si>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</si>
  <si>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</si>
  <si>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</si>
  <si>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</si>
  <si>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</si>
  <si>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</si>
  <si>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</si>
  <si>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</si>
  <si>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</si>
  <si>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</si>
  <si>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</si>
  <si>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</si>
  <si>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</si>
  <si>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</si>
  <si>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</si>
  <si>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</si>
  <si>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</si>
  <si>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</si>
  <si>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</si>
  <si>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</si>
  <si>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</si>
  <si>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</si>
  <si>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</si>
  <si>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</si>
  <si>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</si>
  <si>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</si>
  <si>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</si>
  <si>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</si>
  <si>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</si>
  <si>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</si>
  <si>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</si>
  <si>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</si>
  <si>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</si>
  <si>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</si>
  <si>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</si>
  <si>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</si>
  <si>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</si>
  <si>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</si>
  <si>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</si>
  <si>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</si>
  <si>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</si>
  <si>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</si>
  <si>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</si>
  <si>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</si>
  <si>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</si>
  <si>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</si>
  <si>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</si>
  <si>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</si>
  <si>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</si>
  <si>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</si>
  <si>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</si>
  <si>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</si>
  <si>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</si>
  <si>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</si>
  <si>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</si>
  <si>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</si>
  <si>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</si>
  <si>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</si>
  <si>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</si>
  <si>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</si>
  <si>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</si>
  <si>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</si>
  <si>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</si>
  <si>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</si>
  <si>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</si>
  <si>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</si>
  <si>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</si>
  <si>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</si>
  <si>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</si>
  <si>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</si>
  <si>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</si>
  <si>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</si>
  <si>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</si>
  <si>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</si>
  <si>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</si>
  <si>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</si>
  <si>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</si>
  <si>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</si>
  <si>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</si>
  <si>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</si>
  <si>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</si>
  <si>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</si>
  <si>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</si>
  <si>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</si>
  <si>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</si>
  <si>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</si>
  <si>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</si>
  <si>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</si>
  <si>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</si>
  <si>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</si>
  <si>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</si>
  <si>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</si>
  <si>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</si>
  <si>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</si>
  <si>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</si>
  <si>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</si>
  <si>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</si>
  <si>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</si>
  <si>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</si>
  <si>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</si>
  <si>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</si>
  <si>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</si>
  <si>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</si>
  <si>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</si>
  <si>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</si>
  <si>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</si>
  <si>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</si>
  <si>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</si>
  <si>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</si>
  <si>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</si>
  <si>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</si>
  <si>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</si>
  <si>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</si>
  <si>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</si>
  <si>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</si>
  <si>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</si>
  <si>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</si>
  <si>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</si>
  <si>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</si>
  <si>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</si>
  <si>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</si>
  <si>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</si>
  <si>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</si>
  <si>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</si>
  <si>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</si>
  <si>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</si>
  <si>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</si>
  <si>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</si>
  <si>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</si>
  <si>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</si>
  <si>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</si>
  <si>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</si>
  <si>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</si>
  <si>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</si>
  <si>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</si>
  <si>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</si>
  <si>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</si>
  <si>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</si>
  <si>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</si>
  <si>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</si>
  <si>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</si>
  <si>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</si>
  <si>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</si>
  <si>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</si>
  <si>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</si>
  <si>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</si>
  <si>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</si>
  <si>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</si>
  <si>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</si>
  <si>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</si>
  <si>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</si>
  <si>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</si>
  <si>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</si>
  <si>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</si>
  <si>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</si>
  <si>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</si>
  <si>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</si>
  <si>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</si>
  <si>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</si>
  <si>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</si>
  <si>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</si>
  <si>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</si>
  <si>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</si>
  <si>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</si>
  <si>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</si>
  <si>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</si>
  <si>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</si>
  <si>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</si>
  <si>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</si>
  <si>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</si>
  <si>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</si>
  <si>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</si>
  <si>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</si>
  <si>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</si>
  <si>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</si>
  <si>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</si>
  <si>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</si>
  <si>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</si>
  <si>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</si>
  <si>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</si>
  <si>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</si>
  <si>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</si>
  <si>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</si>
  <si>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</si>
  <si>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</si>
  <si>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</si>
  <si>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</si>
  <si>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</si>
  <si>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</si>
  <si>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</si>
  <si>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</si>
  <si>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</si>
  <si>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</si>
  <si>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</si>
  <si>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</si>
  <si>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</si>
  <si>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</si>
  <si>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</si>
  <si>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</si>
  <si>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</si>
  <si>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</si>
  <si>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</si>
  <si>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</si>
  <si>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</si>
  <si>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</si>
  <si>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</si>
  <si>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</si>
  <si>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</si>
  <si>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</si>
  <si>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</si>
  <si>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</si>
  <si>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</si>
  <si>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</si>
  <si>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</si>
  <si>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</si>
  <si>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</si>
  <si>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</si>
  <si>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</si>
  <si>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</si>
  <si>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</si>
  <si>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</si>
  <si>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</si>
  <si>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</si>
  <si>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</si>
  <si>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</si>
  <si>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</si>
  <si>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</si>
  <si>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</si>
  <si>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</si>
  <si>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</si>
  <si>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</si>
  <si>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</si>
  <si>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</si>
  <si>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</si>
  <si>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</si>
  <si>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</si>
  <si>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</si>
  <si>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</si>
  <si>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</si>
  <si>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</si>
  <si>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</si>
  <si>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</si>
  <si>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</si>
  <si>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</si>
  <si>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</si>
  <si>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</si>
  <si>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</si>
  <si>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</si>
  <si>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</si>
  <si>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</si>
  <si>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</si>
  <si>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</si>
  <si>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</si>
  <si>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</si>
  <si>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</si>
  <si>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</si>
  <si>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</si>
  <si>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</si>
  <si>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</si>
  <si>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</si>
  <si>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</si>
  <si>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</si>
  <si>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</si>
  <si>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</si>
  <si>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</si>
  <si>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</si>
  <si>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</si>
  <si>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</si>
  <si>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</si>
  <si>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</si>
  <si>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</si>
  <si>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</si>
  <si>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</si>
  <si>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</si>
  <si>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</si>
  <si>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</si>
  <si>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</si>
  <si>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</si>
  <si>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</si>
  <si>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</si>
  <si>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</si>
  <si>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</si>
  <si>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</si>
  <si>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</si>
  <si>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</si>
  <si>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</si>
  <si>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</si>
  <si>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</si>
  <si>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</si>
  <si>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</si>
  <si>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</si>
  <si>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</si>
  <si>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</si>
  <si>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</si>
  <si>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</si>
  <si>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</si>
  <si>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</si>
  <si>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</si>
  <si>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</si>
  <si>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</si>
  <si>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</si>
  <si>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</si>
  <si>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</si>
  <si>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</si>
  <si>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</si>
  <si>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</si>
  <si>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</si>
  <si>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</si>
  <si>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</si>
  <si>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</si>
  <si>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</si>
  <si>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</si>
  <si>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</si>
  <si>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</si>
  <si>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</si>
  <si>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</si>
  <si>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</si>
  <si>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</si>
  <si>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</si>
  <si>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</si>
  <si>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</si>
  <si>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</si>
  <si>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</si>
  <si>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</si>
  <si>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</si>
  <si>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</si>
  <si>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</si>
  <si>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</si>
  <si>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</si>
  <si>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</si>
  <si>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</si>
  <si>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</si>
  <si>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</si>
  <si>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</si>
  <si>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</si>
  <si>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</si>
  <si>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</si>
  <si>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</si>
  <si>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</si>
  <si>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</si>
  <si>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</si>
  <si>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</si>
  <si>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</si>
  <si>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</si>
  <si>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</si>
  <si>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</si>
  <si>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</si>
  <si>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</si>
  <si>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</si>
  <si>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</si>
  <si>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</si>
  <si>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</si>
  <si>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</si>
  <si>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</si>
  <si>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</si>
  <si>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</si>
  <si>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</si>
  <si>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</si>
  <si>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</si>
  <si>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</si>
  <si>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</si>
  <si>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</si>
  <si>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</si>
  <si>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</si>
  <si>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</si>
  <si>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</si>
  <si>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</si>
  <si>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</si>
  <si>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</si>
  <si>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</si>
  <si>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</si>
  <si>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</si>
  <si>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</si>
  <si>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</si>
  <si>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</si>
  <si>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</si>
  <si>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</si>
  <si>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</si>
  <si>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</si>
  <si>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</si>
  <si>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</si>
  <si>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</si>
  <si>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</si>
  <si>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</si>
  <si>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</si>
  <si>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</si>
  <si>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</si>
  <si>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</si>
  <si>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</si>
  <si>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</si>
  <si>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</si>
  <si>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</si>
  <si>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</si>
  <si>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</si>
  <si>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</si>
  <si>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</si>
  <si>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</si>
  <si>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</si>
  <si>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</si>
  <si>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</si>
  <si>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</si>
  <si>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</si>
  <si>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</si>
  <si>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</si>
  <si>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</si>
  <si>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</si>
  <si>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</si>
  <si>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</si>
  <si>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</si>
  <si>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</si>
  <si>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</si>
  <si>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</si>
  <si>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</si>
  <si>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</si>
  <si>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</si>
  <si>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</si>
  <si>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</si>
  <si>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</si>
  <si>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</si>
  <si>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</si>
  <si>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</si>
  <si>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</si>
  <si>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</si>
  <si>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</si>
  <si>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</si>
  <si>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</si>
  <si>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</si>
  <si>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</si>
  <si>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</si>
  <si>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</si>
  <si>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</si>
  <si>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</si>
  <si>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</si>
  <si>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</si>
  <si>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</si>
  <si>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</si>
  <si>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</si>
  <si>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</si>
  <si>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</si>
  <si>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</si>
  <si>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</si>
  <si>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</si>
  <si>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</si>
  <si>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</si>
  <si>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</si>
  <si>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</si>
  <si>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</si>
  <si>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</si>
  <si>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</si>
  <si>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</si>
  <si>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</si>
  <si>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</si>
  <si>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</si>
  <si>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</si>
  <si>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</si>
  <si>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</si>
  <si>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</si>
  <si>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</si>
  <si>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</si>
  <si>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</si>
  <si>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</si>
  <si>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</si>
  <si>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</si>
  <si>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</si>
  <si>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</si>
  <si>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</si>
  <si>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</si>
  <si>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</si>
  <si>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</si>
  <si>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</si>
  <si>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</si>
  <si>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</si>
  <si>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</si>
  <si>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</si>
  <si>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</si>
  <si>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</si>
  <si>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</si>
  <si>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</si>
  <si>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</si>
  <si>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</si>
  <si>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</si>
  <si>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</si>
  <si>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</si>
  <si>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</si>
  <si>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</si>
  <si>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</si>
  <si>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</si>
  <si>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</si>
  <si>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</si>
  <si>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</si>
  <si>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</si>
  <si>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</si>
  <si>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</si>
  <si>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</si>
  <si>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</si>
  <si>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</si>
  <si>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</si>
  <si>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</si>
  <si>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</si>
  <si>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</si>
  <si>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</si>
  <si>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</si>
  <si>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</si>
  <si>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</si>
  <si>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</si>
  <si>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</si>
  <si>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</si>
  <si>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</si>
  <si>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</si>
  <si>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</si>
  <si>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</si>
  <si>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</si>
  <si>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</si>
  <si>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</si>
  <si>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</si>
  <si>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</si>
  <si>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</si>
  <si>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</si>
  <si>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</si>
  <si>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</si>
  <si>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</si>
  <si>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</si>
  <si>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</si>
  <si>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</si>
  <si>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</si>
  <si>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</si>
  <si>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</si>
  <si>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</si>
  <si>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</si>
  <si>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</si>
  <si>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</si>
  <si>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</si>
  <si>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</si>
  <si>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</si>
  <si>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</si>
  <si>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</si>
  <si>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</si>
  <si>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</si>
  <si>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</si>
  <si>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</si>
  <si>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</si>
  <si>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</si>
  <si>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</si>
  <si>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</si>
  <si>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</si>
  <si>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</si>
  <si>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</si>
  <si>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</si>
  <si>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</si>
  <si>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</si>
  <si>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</si>
  <si>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</si>
  <si>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</si>
  <si>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</si>
  <si>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</si>
  <si>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</si>
  <si>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</si>
  <si>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</si>
  <si>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</si>
  <si>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</si>
  <si>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</si>
  <si>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</si>
  <si>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</si>
  <si>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</si>
  <si>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</si>
  <si>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</si>
  <si>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</si>
  <si>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</si>
  <si>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</si>
  <si>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</si>
  <si>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</si>
  <si>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</si>
  <si>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</si>
  <si>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</si>
  <si>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</si>
  <si>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</si>
  <si>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</si>
  <si>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</si>
  <si>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</si>
  <si>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</si>
  <si>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</si>
  <si>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</si>
  <si>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</si>
  <si>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</si>
  <si>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</si>
  <si>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</si>
  <si>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</si>
  <si>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</si>
  <si>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</si>
  <si>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</si>
  <si>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</si>
  <si>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</si>
  <si>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</si>
  <si>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</si>
  <si>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</si>
  <si>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</si>
  <si>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</si>
  <si>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</si>
  <si>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</si>
  <si>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</si>
  <si>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</si>
  <si>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</si>
  <si>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</si>
  <si>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</si>
  <si>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</si>
  <si>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</si>
  <si>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</si>
  <si>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</si>
  <si>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</si>
  <si>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</si>
  <si>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</si>
  <si>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</si>
  <si>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</si>
  <si>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</si>
  <si>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</si>
  <si>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</si>
  <si>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</si>
  <si>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</si>
  <si>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</si>
  <si>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</si>
  <si>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</si>
  <si>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</si>
  <si>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</si>
  <si>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</si>
  <si>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</si>
  <si>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</si>
  <si>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</si>
  <si>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</si>
  <si>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</si>
  <si>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</si>
  <si>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</si>
  <si>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</si>
  <si>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</si>
  <si>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</si>
  <si>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</si>
  <si>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</si>
  <si>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</si>
  <si>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</si>
  <si>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</si>
  <si>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</si>
  <si>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</si>
  <si>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</si>
  <si>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</si>
  <si>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</si>
  <si>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</si>
  <si>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</si>
  <si>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</si>
  <si>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</si>
  <si>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</si>
  <si>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</si>
  <si>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</si>
  <si>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</si>
  <si>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</si>
  <si>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</si>
  <si>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</si>
  <si>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</si>
  <si>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</si>
  <si>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</si>
  <si>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</si>
  <si>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</si>
  <si>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</si>
  <si>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</si>
  <si>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</si>
  <si>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</si>
  <si>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</si>
  <si>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</si>
  <si>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</si>
  <si>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</si>
  <si>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</si>
  <si>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</si>
  <si>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</si>
  <si>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</si>
  <si>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</si>
  <si>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</si>
  <si>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</si>
  <si>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</si>
  <si>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</si>
  <si>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</si>
  <si>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</si>
  <si>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</si>
  <si>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</si>
  <si>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</si>
  <si>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</si>
  <si>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</si>
  <si>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</si>
  <si>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</si>
  <si>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</si>
  <si>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</si>
  <si>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</si>
  <si>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</si>
  <si>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</si>
  <si>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</si>
  <si>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</si>
  <si>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</si>
  <si>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</si>
  <si>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</si>
  <si>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</si>
  <si>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</si>
  <si>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</si>
  <si>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</si>
  <si>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</si>
  <si>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</si>
  <si>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</si>
  <si>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</si>
  <si>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</si>
  <si>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</si>
  <si>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</si>
  <si>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</si>
  <si>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</si>
  <si>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</si>
  <si>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</si>
  <si>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</si>
  <si>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</si>
  <si>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</si>
  <si>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</si>
  <si>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</si>
  <si>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</si>
  <si>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</si>
  <si>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</si>
  <si>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</si>
  <si>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</si>
  <si>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</si>
  <si>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</si>
  <si>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</si>
  <si>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</si>
  <si>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</si>
  <si>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</si>
  <si>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</si>
  <si>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</si>
  <si>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</si>
  <si>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</si>
  <si>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</si>
  <si>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</si>
  <si>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</si>
  <si>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</si>
  <si>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</si>
  <si>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</si>
  <si>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</si>
  <si>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</si>
  <si>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</si>
  <si>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</si>
  <si>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</si>
  <si>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</si>
  <si>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</si>
  <si>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</si>
  <si>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</si>
  <si>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</si>
  <si>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</si>
  <si>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</si>
  <si>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</si>
  <si>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</si>
  <si>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</si>
  <si>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</si>
  <si>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</si>
  <si>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</si>
  <si>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</si>
  <si>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</si>
  <si>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</si>
  <si>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</si>
  <si>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</si>
  <si>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</si>
  <si>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</si>
  <si>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</si>
  <si>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</si>
  <si>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</si>
  <si>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</si>
  <si>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</si>
  <si>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</si>
  <si>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</si>
  <si>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</si>
  <si>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</si>
  <si>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</si>
  <si>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</si>
  <si>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</si>
  <si>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</si>
  <si>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</si>
  <si>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</si>
  <si>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</si>
  <si>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</si>
  <si>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</si>
  <si>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</si>
  <si>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</si>
  <si>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</si>
  <si>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</si>
  <si>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</si>
  <si>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</si>
  <si>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</si>
  <si>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</si>
  <si>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</si>
  <si>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</si>
  <si>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</si>
  <si>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</si>
  <si>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</si>
  <si>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</si>
  <si>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</si>
  <si>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</si>
  <si>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</si>
  <si>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</si>
  <si>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</si>
  <si>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</si>
  <si>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</si>
  <si>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</si>
  <si>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</si>
  <si>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</si>
  <si>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</si>
  <si>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</si>
  <si>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</si>
  <si>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</si>
  <si>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</si>
  <si>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</si>
  <si>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</si>
  <si>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</si>
  <si>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</si>
  <si>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</si>
  <si>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</si>
  <si>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</si>
  <si>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</si>
  <si>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</si>
  <si>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</si>
  <si>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</si>
  <si>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</si>
  <si>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</si>
  <si>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</si>
  <si>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</si>
  <si>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</si>
  <si>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</si>
  <si>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</si>
  <si>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</si>
  <si>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</si>
  <si>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</si>
  <si>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</si>
  <si>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</si>
  <si>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</si>
  <si>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</si>
  <si>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</si>
  <si>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</si>
  <si>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</si>
  <si>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</si>
  <si>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</si>
  <si>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</si>
  <si>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</si>
  <si>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</si>
  <si>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</si>
  <si>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</si>
  <si>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</si>
  <si>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</si>
  <si>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</si>
  <si>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</si>
  <si>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</si>
  <si>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</si>
  <si>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</si>
  <si>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</si>
  <si>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</si>
  <si>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</si>
  <si>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</si>
  <si>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</si>
  <si>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</si>
  <si>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</si>
  <si>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</si>
  <si>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</si>
  <si>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</si>
  <si>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</si>
  <si>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</si>
  <si>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</si>
  <si>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</si>
  <si>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</si>
  <si>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</si>
  <si>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</si>
  <si>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</si>
  <si>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</si>
  <si>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</si>
  <si>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</si>
  <si>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</si>
  <si>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</si>
  <si>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</si>
  <si>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</si>
  <si>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</si>
  <si>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</si>
  <si>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</si>
  <si>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</si>
  <si>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</si>
  <si>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</si>
  <si>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</si>
  <si>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</si>
  <si>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</si>
  <si>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</si>
  <si>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</si>
  <si>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</si>
  <si>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</si>
  <si>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</si>
  <si>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</si>
  <si>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</si>
  <si>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</si>
  <si>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Кисти малярные, валики и др.</t>
  </si>
  <si>
    <t>Общезаводская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</si>
  <si>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</si>
  <si>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</si>
  <si>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</si>
  <si>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</si>
  <si>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</si>
  <si>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</si>
  <si>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</si>
  <si>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</si>
  <si>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</si>
  <si>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</si>
  <si>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</si>
  <si>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</si>
  <si>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</si>
  <si>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</si>
  <si>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</si>
  <si>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</si>
  <si>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</si>
  <si>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</si>
  <si>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</si>
  <si>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</si>
  <si>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</si>
  <si>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</si>
  <si>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</si>
  <si>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</si>
  <si>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</si>
  <si>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</si>
  <si>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</si>
  <si>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</si>
  <si>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</si>
  <si>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</si>
  <si>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</si>
  <si>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</si>
  <si>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</si>
  <si>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</si>
  <si>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</si>
  <si>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</si>
  <si>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</si>
  <si>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</si>
  <si>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</si>
  <si>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</si>
  <si>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</si>
  <si>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Фильтр противоаэрозольный сменный</t>
  </si>
  <si>
    <t>Фильтр противоаэрозольный UNIX Р3</t>
  </si>
  <si>
    <t>Предназначен защитить человека от вредных аэрозолей пыли или жидких, или масляных аэрозолей, взвешенных в воздухе вместе с газообразными веществами, в концентрациях, представляющих опасность для здоровья человека. Другая задача предфильтра продлить срок службы противогазового фильтра до исчерпания его ресурса, предотвратить его загрязнение пылью и другими аэрозолями. Наличие сертификата соответствия на импортную продукцию.</t>
  </si>
  <si>
    <t>45 дней</t>
  </si>
  <si>
    <t>3299110C-FI-D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</si>
</sst>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8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</cellStyleXfs>
  <cellXfs count="72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8" fillId="0" borderId="0" xfId="1" applyFont="1"/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0" xfId="0" applyFont="1"/>
    <xf numFmtId="0" fontId="8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0" fillId="7" borderId="0" xfId="0" applyFill="1"/>
    <xf numFmtId="0" fontId="6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1" fillId="0" borderId="0" xfId="0" quotePrefix="1" applyFont="1"/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5" fillId="9" borderId="1" xfId="0" applyFont="1" applyFill="1" applyBorder="1" applyAlignment="1">
      <alignment horizontal="center" vertical="center" wrapText="1"/>
    </xf>
    <xf numFmtId="0" fontId="15" fillId="0" borderId="4" xfId="1" applyFont="1" applyBorder="1" applyAlignment="1">
      <alignment horizontal="left"/>
    </xf>
    <xf numFmtId="0" fontId="19" fillId="0" borderId="1" xfId="0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9" fillId="0" borderId="1" xfId="2" applyFont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</cellXfs>
  <cellStyles count="8">
    <cellStyle name="Обычный" xfId="0" builtinId="0"/>
    <cellStyle name="Обычный 2" xfId="1" xr:uid="{C8F04C41-D411-4E34-B746-E7509E23AD23}"/>
    <cellStyle name="Обычный 2 2" xfId="6" xr:uid="{BE539CA6-E83C-46E7-B0A1-6AE0D25D807A}"/>
    <cellStyle name="Обычный 3" xfId="3" xr:uid="{7357FE90-E8DA-4247-905D-A27B5308F2E0}"/>
    <cellStyle name="Обычный 3 2" xfId="7" xr:uid="{87C019C4-9682-4840-A11B-2C0E8FA1B305}"/>
    <cellStyle name="Обычный 4" xfId="4" xr:uid="{A549347B-BA00-4F38-B5BA-F0AF1205C7D2}"/>
    <cellStyle name="Обычный 7 3 3" xfId="2" xr:uid="{B73E5EDB-0B9A-4F1F-93CE-461751EFF7FF}"/>
    <cellStyle name="Финансовый 2" xfId="5" xr:uid="{76BD6955-FF0A-417C-AF34-7B091F9CDF37}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openxmlformats.org/officeDocument/2006/relationships/image" Target="../media/image83.jpeg"/><Relationship Id="rId89" Type="http://schemas.openxmlformats.org/officeDocument/2006/relationships/image" Target="../media/image88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2.png"/><Relationship Id="rId58" Type="http://schemas.openxmlformats.org/officeDocument/2006/relationships/image" Target="../media/image57.jpeg"/><Relationship Id="rId74" Type="http://schemas.openxmlformats.org/officeDocument/2006/relationships/image" Target="../media/image73.jpeg"/><Relationship Id="rId79" Type="http://schemas.openxmlformats.org/officeDocument/2006/relationships/image" Target="../media/image78.png"/><Relationship Id="rId5" Type="http://schemas.openxmlformats.org/officeDocument/2006/relationships/image" Target="../media/image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gif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8" Type="http://schemas.openxmlformats.org/officeDocument/2006/relationships/image" Target="../media/image8.jpeg"/><Relationship Id="rId51" Type="http://schemas.openxmlformats.org/officeDocument/2006/relationships/image" Target="../media/image50.png"/><Relationship Id="rId72" Type="http://schemas.openxmlformats.org/officeDocument/2006/relationships/image" Target="../media/image71.jpeg"/><Relationship Id="rId80" Type="http://schemas.openxmlformats.org/officeDocument/2006/relationships/image" Target="../media/image79.png"/><Relationship Id="rId85" Type="http://schemas.openxmlformats.org/officeDocument/2006/relationships/image" Target="../media/image84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20" Type="http://schemas.openxmlformats.org/officeDocument/2006/relationships/image" Target="../media/image20.pn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pn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g"/><Relationship Id="rId88" Type="http://schemas.openxmlformats.org/officeDocument/2006/relationships/image" Target="../media/image8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png"/><Relationship Id="rId78" Type="http://schemas.openxmlformats.org/officeDocument/2006/relationships/image" Target="../media/image77.jpeg"/><Relationship Id="rId81" Type="http://schemas.openxmlformats.org/officeDocument/2006/relationships/image" Target="../media/image80.png"/><Relationship Id="rId86" Type="http://schemas.openxmlformats.org/officeDocument/2006/relationships/image" Target="../media/image8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microsoft.com/office/2007/relationships/hdphoto" Target="../media/hdphoto1.wdp"/><Relationship Id="rId45" Type="http://schemas.openxmlformats.org/officeDocument/2006/relationships/image" Target="../media/image44.png"/><Relationship Id="rId66" Type="http://schemas.openxmlformats.org/officeDocument/2006/relationships/image" Target="../media/image65.jpeg"/><Relationship Id="rId87" Type="http://schemas.openxmlformats.org/officeDocument/2006/relationships/image" Target="../media/image86.pn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969508</xdr:colOff>
      <xdr:row>7</xdr:row>
      <xdr:rowOff>0</xdr:rowOff>
    </xdr:from>
    <xdr:ext cx="1466170" cy="1449675"/>
    <xdr:pic>
      <xdr:nvPicPr>
        <xdr:cNvPr id="9" name="Рисунок 8" descr="Респиратор Юлия-М с клапаном выдоха купить оптом от производителя | Пилигрим">
          <a:extLst>
            <a:ext uri="{FF2B5EF4-FFF2-40B4-BE49-F238E27FC236}">
              <a16:creationId xmlns:a16="http://schemas.microsoft.com/office/drawing/2014/main" id="{5B98A660-BA1B-48EB-A163-E3E9C1D7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4187" y="41147537"/>
          <a:ext cx="1466170" cy="144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19</xdr:col>
      <xdr:colOff>572096</xdr:colOff>
      <xdr:row>6</xdr:row>
      <xdr:rowOff>142874</xdr:rowOff>
    </xdr:from>
    <xdr:to>
      <xdr:col>19</xdr:col>
      <xdr:colOff>2763629</xdr:colOff>
      <xdr:row>6</xdr:row>
      <xdr:rowOff>1142404</xdr:rowOff>
    </xdr:to>
    <xdr:pic>
      <xdr:nvPicPr>
        <xdr:cNvPr id="12" name="Рисунок 11" descr="Противоаэрозольный (предфильтр) UNIX P3 — Линия Защиты">
          <a:extLst>
            <a:ext uri="{FF2B5EF4-FFF2-40B4-BE49-F238E27FC236}">
              <a16:creationId xmlns:a16="http://schemas.microsoft.com/office/drawing/2014/main" id="{F633D04A-C35D-40FE-A7A9-70259AF78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5981973" y="16715685"/>
          <a:ext cx="1475780" cy="2191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690819</xdr:colOff>
      <xdr:row>7</xdr:row>
      <xdr:rowOff>0</xdr:rowOff>
    </xdr:from>
    <xdr:to>
      <xdr:col>19</xdr:col>
      <xdr:colOff>2326825</xdr:colOff>
      <xdr:row>10</xdr:row>
      <xdr:rowOff>86659</xdr:rowOff>
    </xdr:to>
    <xdr:pic>
      <xdr:nvPicPr>
        <xdr:cNvPr id="13" name="Рисунок 12" descr="Держатель предфильтра UNIX ЯКПВ 19267.00.01 Пара, цена в Москве от компании  РеаХимЛаб">
          <a:extLst>
            <a:ext uri="{FF2B5EF4-FFF2-40B4-BE49-F238E27FC236}">
              <a16:creationId xmlns:a16="http://schemas.microsoft.com/office/drawing/2014/main" id="{D46133C6-35ED-4C64-9B1E-37D7D8382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23" r="22893"/>
        <a:stretch/>
      </xdr:blipFill>
      <xdr:spPr bwMode="auto">
        <a:xfrm rot="16200000">
          <a:off x="25243124" y="17765910"/>
          <a:ext cx="836753" cy="1636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683559</xdr:colOff>
      <xdr:row>7</xdr:row>
      <xdr:rowOff>0</xdr:rowOff>
    </xdr:from>
    <xdr:to>
      <xdr:col>19</xdr:col>
      <xdr:colOff>2995972</xdr:colOff>
      <xdr:row>18</xdr:row>
      <xdr:rowOff>85944</xdr:rowOff>
    </xdr:to>
    <xdr:pic>
      <xdr:nvPicPr>
        <xdr:cNvPr id="16" name="Рисунок 15" descr="Щиток защитный лицевой КБТ Сфера">
          <a:extLst>
            <a:ext uri="{FF2B5EF4-FFF2-40B4-BE49-F238E27FC236}">
              <a16:creationId xmlns:a16="http://schemas.microsoft.com/office/drawing/2014/main" id="{1DF9D977-B1A5-4FE0-97BF-89190FEBE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8238" y="23227392"/>
          <a:ext cx="2312413" cy="231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2097" name="AutoShape 49" descr="Щиток сварщика с креплением на каску РОСОМЗ КН Crystaline® Ямал Biot™">
          <a:extLst>
            <a:ext uri="{FF2B5EF4-FFF2-40B4-BE49-F238E27FC236}">
              <a16:creationId xmlns:a16="http://schemas.microsoft.com/office/drawing/2014/main" id="{C1DC9DD3-328A-4626-B71D-F0C8E70D9BFF}"/>
            </a:ext>
          </a:extLst>
        </xdr:cNvPr>
        <xdr:cNvSpPr>
          <a:spLocks noChangeAspect="1" noChangeArrowheads="1"/>
        </xdr:cNvSpPr>
      </xdr:nvSpPr>
      <xdr:spPr bwMode="auto">
        <a:xfrm>
          <a:off x="33004125" y="2417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2098" name="AutoShape 50" descr="Щиток сварщика с креплением на каску РОСОМЗ КН Crystaline® Ямал Biot™">
          <a:extLst>
            <a:ext uri="{FF2B5EF4-FFF2-40B4-BE49-F238E27FC236}">
              <a16:creationId xmlns:a16="http://schemas.microsoft.com/office/drawing/2014/main" id="{F9E68AEB-7E92-4BE1-90E3-7A24F066E398}"/>
            </a:ext>
          </a:extLst>
        </xdr:cNvPr>
        <xdr:cNvSpPr>
          <a:spLocks noChangeAspect="1" noChangeArrowheads="1"/>
        </xdr:cNvSpPr>
      </xdr:nvSpPr>
      <xdr:spPr bwMode="auto">
        <a:xfrm>
          <a:off x="33004125" y="2417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2099" name="AutoShape 51" descr="Щиток сварщика с креплением на каску РОСОМЗ КН Crystaline® Ямал Biot™">
          <a:extLst>
            <a:ext uri="{FF2B5EF4-FFF2-40B4-BE49-F238E27FC236}">
              <a16:creationId xmlns:a16="http://schemas.microsoft.com/office/drawing/2014/main" id="{8E0C0A5E-E70E-44C0-8B0A-1CA443D7C4C2}"/>
            </a:ext>
          </a:extLst>
        </xdr:cNvPr>
        <xdr:cNvSpPr>
          <a:spLocks noChangeAspect="1" noChangeArrowheads="1"/>
        </xdr:cNvSpPr>
      </xdr:nvSpPr>
      <xdr:spPr bwMode="auto">
        <a:xfrm>
          <a:off x="33004125" y="2417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2100" name="AutoShape 52" descr="Щиток сварщика с креплением на каску РОСОМЗ КН Crystaline® Ямал Biot™">
          <a:extLst>
            <a:ext uri="{FF2B5EF4-FFF2-40B4-BE49-F238E27FC236}">
              <a16:creationId xmlns:a16="http://schemas.microsoft.com/office/drawing/2014/main" id="{F12F1B1E-C04F-4A43-AE7A-5AC0BC1C0A97}"/>
            </a:ext>
          </a:extLst>
        </xdr:cNvPr>
        <xdr:cNvSpPr>
          <a:spLocks noChangeAspect="1" noChangeArrowheads="1"/>
        </xdr:cNvSpPr>
      </xdr:nvSpPr>
      <xdr:spPr bwMode="auto">
        <a:xfrm>
          <a:off x="33004125" y="2417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415637</xdr:colOff>
      <xdr:row>7</xdr:row>
      <xdr:rowOff>0</xdr:rowOff>
    </xdr:from>
    <xdr:to>
      <xdr:col>19</xdr:col>
      <xdr:colOff>2944091</xdr:colOff>
      <xdr:row>19</xdr:row>
      <xdr:rowOff>148306</xdr:rowOff>
    </xdr:to>
    <xdr:pic>
      <xdr:nvPicPr>
        <xdr:cNvPr id="23" name="Рисунок 22" descr="Сварочная маска купить в Санкт-Петербурге - InterSafety">
          <a:extLst>
            <a:ext uri="{FF2B5EF4-FFF2-40B4-BE49-F238E27FC236}">
              <a16:creationId xmlns:a16="http://schemas.microsoft.com/office/drawing/2014/main" id="{07CB08F9-3ECB-479C-AEFF-E9DF76ED1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6773" y="24401319"/>
          <a:ext cx="2528454" cy="257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259773</xdr:colOff>
      <xdr:row>7</xdr:row>
      <xdr:rowOff>0</xdr:rowOff>
    </xdr:from>
    <xdr:to>
      <xdr:col>19</xdr:col>
      <xdr:colOff>3178342</xdr:colOff>
      <xdr:row>17</xdr:row>
      <xdr:rowOff>77622</xdr:rowOff>
    </xdr:to>
    <xdr:pic>
      <xdr:nvPicPr>
        <xdr:cNvPr id="24" name="Рисунок 23" descr="Стекла для сварочных масок купить в Смоленске — доставка по России">
          <a:extLst>
            <a:ext uri="{FF2B5EF4-FFF2-40B4-BE49-F238E27FC236}">
              <a16:creationId xmlns:a16="http://schemas.microsoft.com/office/drawing/2014/main" id="{1DDACC83-E56B-475D-A69C-F934E63EE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5" b="25817"/>
        <a:stretch/>
      </xdr:blipFill>
      <xdr:spPr bwMode="auto">
        <a:xfrm>
          <a:off x="33250909" y="27934229"/>
          <a:ext cx="2918569" cy="2101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400793</xdr:colOff>
      <xdr:row>7</xdr:row>
      <xdr:rowOff>0</xdr:rowOff>
    </xdr:from>
    <xdr:to>
      <xdr:col>19</xdr:col>
      <xdr:colOff>3067793</xdr:colOff>
      <xdr:row>15</xdr:row>
      <xdr:rowOff>81644</xdr:rowOff>
    </xdr:to>
    <xdr:pic>
      <xdr:nvPicPr>
        <xdr:cNvPr id="26" name="Рисунок 25" descr="Очки защитные закрытые PANORAMA Nord (Панорама Норд) StrongGlass (21147)">
          <a:extLst>
            <a:ext uri="{FF2B5EF4-FFF2-40B4-BE49-F238E27FC236}">
              <a16:creationId xmlns:a16="http://schemas.microsoft.com/office/drawing/2014/main" id="{268A2EC6-8303-48B9-8457-5A3613342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932" b="28747"/>
        <a:stretch/>
      </xdr:blipFill>
      <xdr:spPr bwMode="auto">
        <a:xfrm>
          <a:off x="21505472" y="69110678"/>
          <a:ext cx="2667000" cy="1700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843643</xdr:colOff>
      <xdr:row>7</xdr:row>
      <xdr:rowOff>0</xdr:rowOff>
    </xdr:from>
    <xdr:to>
      <xdr:col>19</xdr:col>
      <xdr:colOff>2558143</xdr:colOff>
      <xdr:row>10</xdr:row>
      <xdr:rowOff>101913</xdr:rowOff>
    </xdr:to>
    <xdr:pic>
      <xdr:nvPicPr>
        <xdr:cNvPr id="27" name="Рисунок 26" descr="https://cdn.technoavia.ru/img/product_images/5928.jpg?sc=model_zoom">
          <a:extLst>
            <a:ext uri="{FF2B5EF4-FFF2-40B4-BE49-F238E27FC236}">
              <a16:creationId xmlns:a16="http://schemas.microsoft.com/office/drawing/2014/main" id="{87A1B0D4-CF4F-46B5-ABDF-E5FED9C67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8322" y="75410785"/>
          <a:ext cx="1714500" cy="709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938893</xdr:colOff>
      <xdr:row>7</xdr:row>
      <xdr:rowOff>0</xdr:rowOff>
    </xdr:from>
    <xdr:to>
      <xdr:col>19</xdr:col>
      <xdr:colOff>2381250</xdr:colOff>
      <xdr:row>10</xdr:row>
      <xdr:rowOff>75320</xdr:rowOff>
    </xdr:to>
    <xdr:pic>
      <xdr:nvPicPr>
        <xdr:cNvPr id="28" name="Рисунок 27" descr="Очки защитные V131 светлые: продажа, цена в Алматы. Средства индивидуальной  защиты, общее от &quot;PROTECTION EQUIPMENT&quot; - 55133530">
          <a:extLst>
            <a:ext uri="{FF2B5EF4-FFF2-40B4-BE49-F238E27FC236}">
              <a16:creationId xmlns:a16="http://schemas.microsoft.com/office/drawing/2014/main" id="{2FFAE8A7-D41B-4321-8264-4D4E65060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43572" y="72662143"/>
          <a:ext cx="1442357" cy="682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19</xdr:col>
      <xdr:colOff>629496</xdr:colOff>
      <xdr:row>7</xdr:row>
      <xdr:rowOff>0</xdr:rowOff>
    </xdr:from>
    <xdr:ext cx="2179454" cy="1910384"/>
    <xdr:pic>
      <xdr:nvPicPr>
        <xdr:cNvPr id="29" name="Рисунок 28" descr="Защитные очки сварщика закрытые с круглыми откидными стеклами – цена, фото  и видео, отзывы">
          <a:extLst>
            <a:ext uri="{FF2B5EF4-FFF2-40B4-BE49-F238E27FC236}">
              <a16:creationId xmlns:a16="http://schemas.microsoft.com/office/drawing/2014/main" id="{5B0B7782-EE5F-420A-A0EC-EA003743D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4175" y="74254179"/>
          <a:ext cx="2179454" cy="1910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19</xdr:col>
      <xdr:colOff>554182</xdr:colOff>
      <xdr:row>7</xdr:row>
      <xdr:rowOff>0</xdr:rowOff>
    </xdr:from>
    <xdr:to>
      <xdr:col>19</xdr:col>
      <xdr:colOff>2935432</xdr:colOff>
      <xdr:row>17</xdr:row>
      <xdr:rowOff>90487</xdr:rowOff>
    </xdr:to>
    <xdr:pic>
      <xdr:nvPicPr>
        <xdr:cNvPr id="30" name="Рисунок 29" descr="Шланговые противогазы по выгодной цене купить оптом и в розницу в  интернет-магазине противопожарного оборудования с доставкой по Москве и  России">
          <a:extLst>
            <a:ext uri="{FF2B5EF4-FFF2-40B4-BE49-F238E27FC236}">
              <a16:creationId xmlns:a16="http://schemas.microsoft.com/office/drawing/2014/main" id="{91137754-6A48-4E41-BAAF-9B90B35E8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81182" y="26237046"/>
          <a:ext cx="2381250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752104</xdr:colOff>
      <xdr:row>7</xdr:row>
      <xdr:rowOff>0</xdr:rowOff>
    </xdr:from>
    <xdr:to>
      <xdr:col>19</xdr:col>
      <xdr:colOff>2657104</xdr:colOff>
      <xdr:row>15</xdr:row>
      <xdr:rowOff>38100</xdr:rowOff>
    </xdr:to>
    <xdr:pic>
      <xdr:nvPicPr>
        <xdr:cNvPr id="31" name="Рисунок 30" descr="Аппарат шланговый с приводом &quot;Противогаз ПШ-2&quot;, цена в Перми от компании  Феникс">
          <a:extLst>
            <a:ext uri="{FF2B5EF4-FFF2-40B4-BE49-F238E27FC236}">
              <a16:creationId xmlns:a16="http://schemas.microsoft.com/office/drawing/2014/main" id="{84730F7B-5C5D-493C-8084-A3DE780FD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4783" y="19920857"/>
          <a:ext cx="1905000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1221069</xdr:colOff>
      <xdr:row>7</xdr:row>
      <xdr:rowOff>0</xdr:rowOff>
    </xdr:from>
    <xdr:to>
      <xdr:col>19</xdr:col>
      <xdr:colOff>1967015</xdr:colOff>
      <xdr:row>10</xdr:row>
      <xdr:rowOff>124691</xdr:rowOff>
    </xdr:to>
    <xdr:pic>
      <xdr:nvPicPr>
        <xdr:cNvPr id="25" name="Рисунок 24" descr="Chin Strap 3 way, Evolite, brand: Protect, made in EU / Ремень для каски, модель Protect - фото 1 - id-p89742391">
          <a:extLst>
            <a:ext uri="{FF2B5EF4-FFF2-40B4-BE49-F238E27FC236}">
              <a16:creationId xmlns:a16="http://schemas.microsoft.com/office/drawing/2014/main" id="{2E66AB9C-1ED1-4E83-906F-DB337BFF1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04098" y="56393983"/>
          <a:ext cx="745946" cy="855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30" name="AutoShape 6" descr="Подбородочный ремень для каски 2-точечный, эластичный">
          <a:extLst>
            <a:ext uri="{FF2B5EF4-FFF2-40B4-BE49-F238E27FC236}">
              <a16:creationId xmlns:a16="http://schemas.microsoft.com/office/drawing/2014/main" id="{DC44285B-4D7A-4543-A180-CF49335018C1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5731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31" name="AutoShape 7" descr="Подбородочный ремень для каски 2-точечный, эластичный">
          <a:extLst>
            <a:ext uri="{FF2B5EF4-FFF2-40B4-BE49-F238E27FC236}">
              <a16:creationId xmlns:a16="http://schemas.microsoft.com/office/drawing/2014/main" id="{3C221C45-2BCE-46CA-80E9-69F24E394D6D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5731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83395</xdr:rowOff>
    </xdr:to>
    <xdr:sp macro="" textlink="">
      <xdr:nvSpPr>
        <xdr:cNvPr id="1032" name="AutoShape 8" descr="Подбородочный ремень для каски 2-точечный, эластичный">
          <a:extLst>
            <a:ext uri="{FF2B5EF4-FFF2-40B4-BE49-F238E27FC236}">
              <a16:creationId xmlns:a16="http://schemas.microsoft.com/office/drawing/2014/main" id="{827F4716-5882-4F69-8C95-74185F9D2704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5982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619125</xdr:colOff>
      <xdr:row>7</xdr:row>
      <xdr:rowOff>0</xdr:rowOff>
    </xdr:from>
    <xdr:to>
      <xdr:col>19</xdr:col>
      <xdr:colOff>2928938</xdr:colOff>
      <xdr:row>10</xdr:row>
      <xdr:rowOff>34868</xdr:rowOff>
    </xdr:to>
    <xdr:pic>
      <xdr:nvPicPr>
        <xdr:cNvPr id="33" name="Рисунок 32" descr="Подбородочный Ремень для Каски – купить в интернет-магазине OZON по  выгодной цене">
          <a:extLst>
            <a:ext uri="{FF2B5EF4-FFF2-40B4-BE49-F238E27FC236}">
              <a16:creationId xmlns:a16="http://schemas.microsoft.com/office/drawing/2014/main" id="{504302C6-A9C6-4D7E-9A42-211EB214B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43" b="42198"/>
        <a:stretch/>
      </xdr:blipFill>
      <xdr:spPr bwMode="auto">
        <a:xfrm>
          <a:off x="26146125" y="57626250"/>
          <a:ext cx="2309813" cy="775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34" name="AutoShape 10" descr="Защитная каска РОСОМЗ СОМЗ-55 FavoriT, белая 75517 - выгодная цена, отзывы,  характеристики, фото - купить в Москве и РФ">
          <a:extLst>
            <a:ext uri="{FF2B5EF4-FFF2-40B4-BE49-F238E27FC236}">
              <a16:creationId xmlns:a16="http://schemas.microsoft.com/office/drawing/2014/main" id="{82322517-62B1-4A4F-82F3-9390067C42A4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4873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35" name="AutoShape 11" descr="Защитная каска РОСОМЗ СОМЗ-55 FavoriT, белая 75517 - выгодная цена, отзывы,  характеристики, фото - купить в Москве и РФ">
          <a:extLst>
            <a:ext uri="{FF2B5EF4-FFF2-40B4-BE49-F238E27FC236}">
              <a16:creationId xmlns:a16="http://schemas.microsoft.com/office/drawing/2014/main" id="{FE90006D-EA32-45E2-BF0A-163C223C9451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4873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36" name="AutoShape 12" descr="Каска защитная СОМЗ-55 Favori®T Trek® белая">
          <a:extLst>
            <a:ext uri="{FF2B5EF4-FFF2-40B4-BE49-F238E27FC236}">
              <a16:creationId xmlns:a16="http://schemas.microsoft.com/office/drawing/2014/main" id="{94770789-BAC8-4281-BAA3-FCAD7104844A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4873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37" name="AutoShape 13" descr="Каска защитная СОМЗ-55 Favori®T Trek® белая">
          <a:extLst>
            <a:ext uri="{FF2B5EF4-FFF2-40B4-BE49-F238E27FC236}">
              <a16:creationId xmlns:a16="http://schemas.microsoft.com/office/drawing/2014/main" id="{5C165DF9-8271-46DC-9163-6106981AF41D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4873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38" name="AutoShape 14" descr="Каска защитная СОМЗ-55 Favori®T Trek® белая">
          <a:extLst>
            <a:ext uri="{FF2B5EF4-FFF2-40B4-BE49-F238E27FC236}">
              <a16:creationId xmlns:a16="http://schemas.microsoft.com/office/drawing/2014/main" id="{EF1A3F01-A68A-4221-8D00-AB78EBC02BF0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5064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890648</xdr:colOff>
      <xdr:row>7</xdr:row>
      <xdr:rowOff>0</xdr:rowOff>
    </xdr:from>
    <xdr:to>
      <xdr:col>19</xdr:col>
      <xdr:colOff>2452748</xdr:colOff>
      <xdr:row>13</xdr:row>
      <xdr:rowOff>68344</xdr:rowOff>
    </xdr:to>
    <xdr:pic>
      <xdr:nvPicPr>
        <xdr:cNvPr id="36" name="Рисунок 35" descr="Каска защитная СОМЗ-55 Favori®T Trek® белая">
          <a:extLst>
            <a:ext uri="{FF2B5EF4-FFF2-40B4-BE49-F238E27FC236}">
              <a16:creationId xmlns:a16="http://schemas.microsoft.com/office/drawing/2014/main" id="{2A63CFB0-BFED-4BDA-AC50-A9AF10222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51398" y="86945933"/>
          <a:ext cx="1562100" cy="1282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40" name="AutoShape 16" descr="Каска СОМЗ-55 Favori®T синяя 75518 (уп. 20 шт.) купить по низкой цене от  180.00₽ руб в Москве в интернет-магазине на официальном сайте спецодежды и  средств защиты ЦЕНТР">
          <a:extLst>
            <a:ext uri="{FF2B5EF4-FFF2-40B4-BE49-F238E27FC236}">
              <a16:creationId xmlns:a16="http://schemas.microsoft.com/office/drawing/2014/main" id="{5F540C07-F2FD-4B83-AF0B-B62D2157A796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5064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1057954</xdr:colOff>
      <xdr:row>7</xdr:row>
      <xdr:rowOff>0</xdr:rowOff>
    </xdr:from>
    <xdr:to>
      <xdr:col>19</xdr:col>
      <xdr:colOff>2439079</xdr:colOff>
      <xdr:row>12</xdr:row>
      <xdr:rowOff>144576</xdr:rowOff>
    </xdr:to>
    <xdr:pic>
      <xdr:nvPicPr>
        <xdr:cNvPr id="38" name="Рисунок 37" descr="Каска СОМЗ-55 Favori®T синяя 75518 (уп. 20 шт.) купить по низкой цене от  180.00₽ руб в Москве в интернет-магазине на официальном сайте спецодежды и  средств защиты ЦЕНТР">
          <a:extLst>
            <a:ext uri="{FF2B5EF4-FFF2-40B4-BE49-F238E27FC236}">
              <a16:creationId xmlns:a16="http://schemas.microsoft.com/office/drawing/2014/main" id="{188950BD-082E-4690-A11E-2FEEC11E7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8704" y="88323963"/>
          <a:ext cx="1381125" cy="1156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42" name="AutoShape 18" descr="Каска защитная «СОМЗ-55 FavoriT RAPID» с храповиком красная (75716) ::  Техноавиа в Санкт-Петербурге">
          <a:extLst>
            <a:ext uri="{FF2B5EF4-FFF2-40B4-BE49-F238E27FC236}">
              <a16:creationId xmlns:a16="http://schemas.microsoft.com/office/drawing/2014/main" id="{B1F05E44-A469-4B35-8277-1F7310CE9C25}"/>
            </a:ext>
          </a:extLst>
        </xdr:cNvPr>
        <xdr:cNvSpPr>
          <a:spLocks noChangeAspect="1" noChangeArrowheads="1"/>
        </xdr:cNvSpPr>
      </xdr:nvSpPr>
      <xdr:spPr bwMode="auto">
        <a:xfrm>
          <a:off x="25527000" y="52549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881652</xdr:colOff>
      <xdr:row>7</xdr:row>
      <xdr:rowOff>0</xdr:rowOff>
    </xdr:from>
    <xdr:to>
      <xdr:col>19</xdr:col>
      <xdr:colOff>2666999</xdr:colOff>
      <xdr:row>11</xdr:row>
      <xdr:rowOff>119062</xdr:rowOff>
    </xdr:to>
    <xdr:pic>
      <xdr:nvPicPr>
        <xdr:cNvPr id="40" name="Рисунок 39" descr="Каска защитная «СОМЗ-55 FavoriT RAPID» с храповиком красная (75716) ::  Техноавиа в Санкт-Петербурге">
          <a:extLst>
            <a:ext uri="{FF2B5EF4-FFF2-40B4-BE49-F238E27FC236}">
              <a16:creationId xmlns:a16="http://schemas.microsoft.com/office/drawing/2014/main" id="{FB5737E0-5D72-42FC-9315-6D82B7CD5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10" b="21250"/>
        <a:stretch/>
      </xdr:blipFill>
      <xdr:spPr bwMode="auto">
        <a:xfrm>
          <a:off x="29742402" y="89803742"/>
          <a:ext cx="1785347" cy="92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600154</xdr:colOff>
      <xdr:row>7</xdr:row>
      <xdr:rowOff>0</xdr:rowOff>
    </xdr:from>
    <xdr:to>
      <xdr:col>19</xdr:col>
      <xdr:colOff>2913822</xdr:colOff>
      <xdr:row>13</xdr:row>
      <xdr:rowOff>97113</xdr:rowOff>
    </xdr:to>
    <xdr:pic>
      <xdr:nvPicPr>
        <xdr:cNvPr id="42" name="Рисунок 41" descr="Защитная каскетка - кепка или каска? ">
          <a:extLst>
            <a:ext uri="{FF2B5EF4-FFF2-40B4-BE49-F238E27FC236}">
              <a16:creationId xmlns:a16="http://schemas.microsoft.com/office/drawing/2014/main" id="{14AC9C24-C15A-44D0-ACEB-CF4D86542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7154" y="59046717"/>
          <a:ext cx="2313668" cy="1844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1278216</xdr:colOff>
      <xdr:row>7</xdr:row>
      <xdr:rowOff>0</xdr:rowOff>
    </xdr:from>
    <xdr:to>
      <xdr:col>19</xdr:col>
      <xdr:colOff>2040744</xdr:colOff>
      <xdr:row>11</xdr:row>
      <xdr:rowOff>183696</xdr:rowOff>
    </xdr:to>
    <xdr:pic>
      <xdr:nvPicPr>
        <xdr:cNvPr id="43" name="Рисунок 42" descr="Подшлемник хлопчатобумажный утепленный двухслойный">
          <a:extLst>
            <a:ext uri="{FF2B5EF4-FFF2-40B4-BE49-F238E27FC236}">
              <a16:creationId xmlns:a16="http://schemas.microsoft.com/office/drawing/2014/main" id="{02166023-B7AC-4723-89FA-39F7D7689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38966" y="95426893"/>
          <a:ext cx="762528" cy="99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1034624</xdr:colOff>
      <xdr:row>7</xdr:row>
      <xdr:rowOff>0</xdr:rowOff>
    </xdr:from>
    <xdr:to>
      <xdr:col>19</xdr:col>
      <xdr:colOff>2021415</xdr:colOff>
      <xdr:row>12</xdr:row>
      <xdr:rowOff>192445</xdr:rowOff>
    </xdr:to>
    <xdr:pic>
      <xdr:nvPicPr>
        <xdr:cNvPr id="44" name="Рисунок 43" descr="Подшлемник хлопчатобумажный утепленный двухслойный">
          <a:extLst>
            <a:ext uri="{FF2B5EF4-FFF2-40B4-BE49-F238E27FC236}">
              <a16:creationId xmlns:a16="http://schemas.microsoft.com/office/drawing/2014/main" id="{A79607D7-DF90-4B2A-92D8-0B3015E5D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3041" y="92292037"/>
          <a:ext cx="986791" cy="1204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27" name="AutoShape 3" descr="Экран защитный к щитку лицевому ИСТОК поликарбонат в интернет-магазине  Метиз Комплект">
          <a:extLst>
            <a:ext uri="{FF2B5EF4-FFF2-40B4-BE49-F238E27FC236}">
              <a16:creationId xmlns:a16="http://schemas.microsoft.com/office/drawing/2014/main" id="{E9303189-F999-4A1C-BBA9-31D0B974F8C3}"/>
            </a:ext>
          </a:extLst>
        </xdr:cNvPr>
        <xdr:cNvSpPr>
          <a:spLocks noChangeAspect="1" noChangeArrowheads="1"/>
        </xdr:cNvSpPr>
      </xdr:nvSpPr>
      <xdr:spPr bwMode="auto">
        <a:xfrm>
          <a:off x="25850850" y="354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28" name="AutoShape 4" descr="https://mk-27.ru/upload/resize_cache/iblock/f5c/1920_1024_1/airrpygj1p0cwgvep5fj1g09tr60ld2p.webp">
          <a:extLst>
            <a:ext uri="{FF2B5EF4-FFF2-40B4-BE49-F238E27FC236}">
              <a16:creationId xmlns:a16="http://schemas.microsoft.com/office/drawing/2014/main" id="{9A63708C-E26D-4585-89FB-D08C11275124}"/>
            </a:ext>
          </a:extLst>
        </xdr:cNvPr>
        <xdr:cNvSpPr>
          <a:spLocks noChangeAspect="1" noChangeArrowheads="1"/>
        </xdr:cNvSpPr>
      </xdr:nvSpPr>
      <xdr:spPr bwMode="auto">
        <a:xfrm>
          <a:off x="25850850" y="354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467591</xdr:colOff>
      <xdr:row>7</xdr:row>
      <xdr:rowOff>0</xdr:rowOff>
    </xdr:from>
    <xdr:to>
      <xdr:col>19</xdr:col>
      <xdr:colOff>2934566</xdr:colOff>
      <xdr:row>19</xdr:row>
      <xdr:rowOff>38100</xdr:rowOff>
    </xdr:to>
    <xdr:pic>
      <xdr:nvPicPr>
        <xdr:cNvPr id="47" name="Рисунок 46" descr="Защитные лицевые щитки — купить в Москве оптом и в розницу, цены в  интернет-магазине «Аспект»">
          <a:extLst>
            <a:ext uri="{FF2B5EF4-FFF2-40B4-BE49-F238E27FC236}">
              <a16:creationId xmlns:a16="http://schemas.microsoft.com/office/drawing/2014/main" id="{8A4465C5-A8D8-4CEC-9EE7-D6B78AE94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06318" y="35675454"/>
          <a:ext cx="246697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268472</xdr:colOff>
      <xdr:row>7</xdr:row>
      <xdr:rowOff>0</xdr:rowOff>
    </xdr:from>
    <xdr:to>
      <xdr:col>19</xdr:col>
      <xdr:colOff>3125079</xdr:colOff>
      <xdr:row>14</xdr:row>
      <xdr:rowOff>30956</xdr:rowOff>
    </xdr:to>
    <xdr:pic>
      <xdr:nvPicPr>
        <xdr:cNvPr id="48" name="Рисунок 47" descr="111111111">
          <a:extLst>
            <a:ext uri="{FF2B5EF4-FFF2-40B4-BE49-F238E27FC236}">
              <a16:creationId xmlns:a16="http://schemas.microsoft.com/office/drawing/2014/main" id="{F83C850E-57C5-480B-B299-3A22FCE38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6858464" y="70706062"/>
          <a:ext cx="1447800" cy="2856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137413</xdr:colOff>
      <xdr:row>7</xdr:row>
      <xdr:rowOff>0</xdr:rowOff>
    </xdr:from>
    <xdr:to>
      <xdr:col>19</xdr:col>
      <xdr:colOff>3190496</xdr:colOff>
      <xdr:row>13</xdr:row>
      <xdr:rowOff>128568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4B9CD93-E9C6-4E24-9B9D-1473493E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16200000">
          <a:off x="26878040" y="66301814"/>
          <a:ext cx="1343006" cy="3053083"/>
        </a:xfrm>
        <a:prstGeom prst="rect">
          <a:avLst/>
        </a:prstGeom>
      </xdr:spPr>
    </xdr:pic>
    <xdr:clientData/>
  </xdr:twoCellAnchor>
  <xdr:twoCellAnchor editAs="oneCell">
    <xdr:from>
      <xdr:col>19</xdr:col>
      <xdr:colOff>247369</xdr:colOff>
      <xdr:row>7</xdr:row>
      <xdr:rowOff>0</xdr:rowOff>
    </xdr:from>
    <xdr:to>
      <xdr:col>19</xdr:col>
      <xdr:colOff>3104029</xdr:colOff>
      <xdr:row>15</xdr:row>
      <xdr:rowOff>49126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8894A48-08B6-4014-A184-E52F75BFE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15704" r="14213"/>
        <a:stretch/>
      </xdr:blipFill>
      <xdr:spPr>
        <a:xfrm rot="16200000">
          <a:off x="26727099" y="68541992"/>
          <a:ext cx="1668376" cy="2856660"/>
        </a:xfrm>
        <a:prstGeom prst="rect">
          <a:avLst/>
        </a:prstGeom>
      </xdr:spPr>
    </xdr:pic>
    <xdr:clientData/>
  </xdr:twoCellAnchor>
  <xdr:twoCellAnchor editAs="oneCell">
    <xdr:from>
      <xdr:col>19</xdr:col>
      <xdr:colOff>141085</xdr:colOff>
      <xdr:row>7</xdr:row>
      <xdr:rowOff>0</xdr:rowOff>
    </xdr:from>
    <xdr:to>
      <xdr:col>19</xdr:col>
      <xdr:colOff>3121229</xdr:colOff>
      <xdr:row>16</xdr:row>
      <xdr:rowOff>107156</xdr:rowOff>
    </xdr:to>
    <xdr:pic>
      <xdr:nvPicPr>
        <xdr:cNvPr id="50" name="Рисунок 49" descr="https://www.specodegda.ru/upload/iblock/aad/hnbrvpgwcgtq2gkd94dirng7qqertqyi/kostyum_brezentovyy_dolomit.jpg">
          <a:extLst>
            <a:ext uri="{FF2B5EF4-FFF2-40B4-BE49-F238E27FC236}">
              <a16:creationId xmlns:a16="http://schemas.microsoft.com/office/drawing/2014/main" id="{8D5170BA-F37A-40E3-A9A2-E2B6088C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6505478" y="73262404"/>
          <a:ext cx="1928812" cy="2980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181541</xdr:colOff>
      <xdr:row>7</xdr:row>
      <xdr:rowOff>0</xdr:rowOff>
    </xdr:from>
    <xdr:to>
      <xdr:col>19</xdr:col>
      <xdr:colOff>3143550</xdr:colOff>
      <xdr:row>16</xdr:row>
      <xdr:rowOff>83344</xdr:rowOff>
    </xdr:to>
    <xdr:pic>
      <xdr:nvPicPr>
        <xdr:cNvPr id="51" name="Рисунок 50" descr="https://www.specodegda.ru/upload/iblock/b41/kostyum_brezent_komb_cpilkom.jpg">
          <a:extLst>
            <a:ext uri="{FF2B5EF4-FFF2-40B4-BE49-F238E27FC236}">
              <a16:creationId xmlns:a16="http://schemas.microsoft.com/office/drawing/2014/main" id="{B3A0B912-D061-4751-B99D-7539F9232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6548773" y="76078773"/>
          <a:ext cx="1905000" cy="2962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316531</xdr:colOff>
      <xdr:row>7</xdr:row>
      <xdr:rowOff>0</xdr:rowOff>
    </xdr:from>
    <xdr:to>
      <xdr:col>19</xdr:col>
      <xdr:colOff>3042058</xdr:colOff>
      <xdr:row>15</xdr:row>
      <xdr:rowOff>186933</xdr:rowOff>
    </xdr:to>
    <xdr:pic>
      <xdr:nvPicPr>
        <xdr:cNvPr id="52" name="Рисунок 51" descr="Костюм влагостойкий прорезиненный, зеленый, L - изображение 1">
          <a:extLst>
            <a:ext uri="{FF2B5EF4-FFF2-40B4-BE49-F238E27FC236}">
              <a16:creationId xmlns:a16="http://schemas.microsoft.com/office/drawing/2014/main" id="{79C543E2-DC42-407F-90DA-F69968462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6697810" y="79114899"/>
          <a:ext cx="1806183" cy="2725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310170</xdr:colOff>
      <xdr:row>7</xdr:row>
      <xdr:rowOff>0</xdr:rowOff>
    </xdr:from>
    <xdr:to>
      <xdr:col>19</xdr:col>
      <xdr:colOff>3106084</xdr:colOff>
      <xdr:row>12</xdr:row>
      <xdr:rowOff>11302</xdr:rowOff>
    </xdr:to>
    <xdr:pic>
      <xdr:nvPicPr>
        <xdr:cNvPr id="53" name="Рисунок 52" descr="Зимняя спецодежда — Купить спецодежду спб">
          <a:extLst>
            <a:ext uri="{FF2B5EF4-FFF2-40B4-BE49-F238E27FC236}">
              <a16:creationId xmlns:a16="http://schemas.microsoft.com/office/drawing/2014/main" id="{972BF50C-7C5E-4D4F-9FD6-E07C9DB40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5031372" y="82245058"/>
          <a:ext cx="1023333" cy="2795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1021773</xdr:colOff>
      <xdr:row>7</xdr:row>
      <xdr:rowOff>0</xdr:rowOff>
    </xdr:from>
    <xdr:to>
      <xdr:col>19</xdr:col>
      <xdr:colOff>2476500</xdr:colOff>
      <xdr:row>11</xdr:row>
      <xdr:rowOff>73602</xdr:rowOff>
    </xdr:to>
    <xdr:pic>
      <xdr:nvPicPr>
        <xdr:cNvPr id="54" name="Рисунок 53" descr="Кепка камуфляжная A-TACS FG купить в военторге Милитарка">
          <a:extLst>
            <a:ext uri="{FF2B5EF4-FFF2-40B4-BE49-F238E27FC236}">
              <a16:creationId xmlns:a16="http://schemas.microsoft.com/office/drawing/2014/main" id="{DB7086F1-3DC8-479E-8EDB-3D6BCC418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2523" y="94421202"/>
          <a:ext cx="1454727" cy="883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19</xdr:col>
      <xdr:colOff>843643</xdr:colOff>
      <xdr:row>7</xdr:row>
      <xdr:rowOff>0</xdr:rowOff>
    </xdr:from>
    <xdr:ext cx="1658694" cy="2099051"/>
    <xdr:pic>
      <xdr:nvPicPr>
        <xdr:cNvPr id="55" name="Рисунок 54">
          <a:extLst>
            <a:ext uri="{FF2B5EF4-FFF2-40B4-BE49-F238E27FC236}">
              <a16:creationId xmlns:a16="http://schemas.microsoft.com/office/drawing/2014/main" id="{1F2A09B8-73FC-4C0E-B81E-6770C7FC2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b="44333"/>
        <a:stretch/>
      </xdr:blipFill>
      <xdr:spPr>
        <a:xfrm>
          <a:off x="24710572" y="71946699"/>
          <a:ext cx="1658694" cy="2099051"/>
        </a:xfrm>
        <a:prstGeom prst="rect">
          <a:avLst/>
        </a:prstGeom>
      </xdr:spPr>
    </xdr:pic>
    <xdr:clientData/>
  </xdr:oneCellAnchor>
  <xdr:oneCellAnchor>
    <xdr:from>
      <xdr:col>19</xdr:col>
      <xdr:colOff>901822</xdr:colOff>
      <xdr:row>7</xdr:row>
      <xdr:rowOff>0</xdr:rowOff>
    </xdr:from>
    <xdr:ext cx="1698971" cy="1984573"/>
    <xdr:pic>
      <xdr:nvPicPr>
        <xdr:cNvPr id="56" name="Рисунок 55" descr="Зимняя спецодежда — Купить спецодежду спб">
          <a:extLst>
            <a:ext uri="{FF2B5EF4-FFF2-40B4-BE49-F238E27FC236}">
              <a16:creationId xmlns:a16="http://schemas.microsoft.com/office/drawing/2014/main" id="{9677D5D0-364D-437C-889E-E1AA7D78B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246"/>
        <a:stretch/>
      </xdr:blipFill>
      <xdr:spPr bwMode="auto">
        <a:xfrm>
          <a:off x="24768751" y="95467714"/>
          <a:ext cx="1698971" cy="1984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966107</xdr:colOff>
      <xdr:row>7</xdr:row>
      <xdr:rowOff>0</xdr:rowOff>
    </xdr:from>
    <xdr:ext cx="1539436" cy="2428242"/>
    <xdr:pic>
      <xdr:nvPicPr>
        <xdr:cNvPr id="57" name="Рисунок 56" descr="Зимняя спецодежда — Купить спецодежду спб">
          <a:extLst>
            <a:ext uri="{FF2B5EF4-FFF2-40B4-BE49-F238E27FC236}">
              <a16:creationId xmlns:a16="http://schemas.microsoft.com/office/drawing/2014/main" id="{61AC716F-4D54-465A-9A63-63A2A90A9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267"/>
        <a:stretch/>
      </xdr:blipFill>
      <xdr:spPr bwMode="auto">
        <a:xfrm>
          <a:off x="24833036" y="91488259"/>
          <a:ext cx="1539436" cy="2428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19</xdr:col>
      <xdr:colOff>504145</xdr:colOff>
      <xdr:row>7</xdr:row>
      <xdr:rowOff>0</xdr:rowOff>
    </xdr:from>
    <xdr:to>
      <xdr:col>19</xdr:col>
      <xdr:colOff>2925538</xdr:colOff>
      <xdr:row>14</xdr:row>
      <xdr:rowOff>183195</xdr:rowOff>
    </xdr:to>
    <xdr:pic>
      <xdr:nvPicPr>
        <xdr:cNvPr id="61" name="Рисунок 60" descr="Костюмы камуфляжные армейские военные Горка Камуфляжная одежда и военная  форма НАТО - Militarium.ru">
          <a:extLst>
            <a:ext uri="{FF2B5EF4-FFF2-40B4-BE49-F238E27FC236}">
              <a16:creationId xmlns:a16="http://schemas.microsoft.com/office/drawing/2014/main" id="{17E78F76-F8A7-448B-9065-87A8B97D7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4781751" y="98572604"/>
          <a:ext cx="1600039" cy="2421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386093</xdr:colOff>
      <xdr:row>7</xdr:row>
      <xdr:rowOff>0</xdr:rowOff>
    </xdr:from>
    <xdr:to>
      <xdr:col>19</xdr:col>
      <xdr:colOff>3014993</xdr:colOff>
      <xdr:row>19</xdr:row>
      <xdr:rowOff>177272</xdr:rowOff>
    </xdr:to>
    <xdr:pic>
      <xdr:nvPicPr>
        <xdr:cNvPr id="62" name="Рисунок 61" descr="Купить тактическую зимнюю куртку &quot;Ирбис 3.0&quot; 5.45 DESIGN">
          <a:extLst>
            <a:ext uri="{FF2B5EF4-FFF2-40B4-BE49-F238E27FC236}">
              <a16:creationId xmlns:a16="http://schemas.microsoft.com/office/drawing/2014/main" id="{3D8704F4-79AA-4822-BC5E-405547DDF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1005" y="101476395"/>
          <a:ext cx="2628900" cy="2606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309561</xdr:colOff>
      <xdr:row>7</xdr:row>
      <xdr:rowOff>0</xdr:rowOff>
    </xdr:from>
    <xdr:to>
      <xdr:col>19</xdr:col>
      <xdr:colOff>3000374</xdr:colOff>
      <xdr:row>22</xdr:row>
      <xdr:rowOff>78580</xdr:rowOff>
    </xdr:to>
    <xdr:pic>
      <xdr:nvPicPr>
        <xdr:cNvPr id="65" name="Рисунок 64" descr="Костюм защитный специальный Стрелец Сплэш">
          <a:extLst>
            <a:ext uri="{FF2B5EF4-FFF2-40B4-BE49-F238E27FC236}">
              <a16:creationId xmlns:a16="http://schemas.microsoft.com/office/drawing/2014/main" id="{12799DB2-90A5-40A6-BADD-79AE4BD4B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clrChange>
            <a:clrFrom>
              <a:srgbClr val="E8E9EE"/>
            </a:clrFrom>
            <a:clrTo>
              <a:srgbClr val="E8E9E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3" r="17124"/>
        <a:stretch/>
      </xdr:blipFill>
      <xdr:spPr bwMode="auto">
        <a:xfrm>
          <a:off x="24383999" y="102917627"/>
          <a:ext cx="2690813" cy="423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54" name="AutoShape 30" descr="Комбинезон защитный 40 г/м2, для строительных работ, XL 172-180 см Сибртех">
          <a:extLst>
            <a:ext uri="{FF2B5EF4-FFF2-40B4-BE49-F238E27FC236}">
              <a16:creationId xmlns:a16="http://schemas.microsoft.com/office/drawing/2014/main" id="{60F6B6AF-C00F-4618-8E27-35050FCD3E77}"/>
            </a:ext>
          </a:extLst>
        </xdr:cNvPr>
        <xdr:cNvSpPr>
          <a:spLocks noChangeAspect="1" noChangeArrowheads="1"/>
        </xdr:cNvSpPr>
      </xdr:nvSpPr>
      <xdr:spPr bwMode="auto">
        <a:xfrm>
          <a:off x="24098250" y="10755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186630</xdr:colOff>
      <xdr:row>7</xdr:row>
      <xdr:rowOff>0</xdr:rowOff>
    </xdr:from>
    <xdr:to>
      <xdr:col>19</xdr:col>
      <xdr:colOff>3208355</xdr:colOff>
      <xdr:row>17</xdr:row>
      <xdr:rowOff>166687</xdr:rowOff>
    </xdr:to>
    <xdr:pic>
      <xdr:nvPicPr>
        <xdr:cNvPr id="67" name="Рисунок 66" descr="Комбинезон защитный Люкс, 60 г/м2, 172-180 см Сибртех">
          <a:extLst>
            <a:ext uri="{FF2B5EF4-FFF2-40B4-BE49-F238E27FC236}">
              <a16:creationId xmlns:a16="http://schemas.microsoft.com/office/drawing/2014/main" id="{43F395E9-8C90-4176-BB95-65450405F8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96" r="17485"/>
        <a:stretch/>
      </xdr:blipFill>
      <xdr:spPr bwMode="auto">
        <a:xfrm rot="16200000">
          <a:off x="24754797" y="107751563"/>
          <a:ext cx="2190750" cy="302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19</xdr:col>
      <xdr:colOff>599516</xdr:colOff>
      <xdr:row>7</xdr:row>
      <xdr:rowOff>0</xdr:rowOff>
    </xdr:from>
    <xdr:ext cx="2108306" cy="1032856"/>
    <xdr:pic>
      <xdr:nvPicPr>
        <xdr:cNvPr id="69" name="Рисунок 68" descr="Картинки по запросу &quot;фартук кислотостойкий&quot;">
          <a:extLst>
            <a:ext uri="{FF2B5EF4-FFF2-40B4-BE49-F238E27FC236}">
              <a16:creationId xmlns:a16="http://schemas.microsoft.com/office/drawing/2014/main" id="{30408FA9-08AB-49EF-AC47-C24E05475A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78" t="1681" r="32344" b="3615"/>
        <a:stretch/>
      </xdr:blipFill>
      <xdr:spPr bwMode="auto">
        <a:xfrm rot="16200000">
          <a:off x="22241920" y="133208123"/>
          <a:ext cx="1032856" cy="2108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19</xdr:col>
      <xdr:colOff>560608</xdr:colOff>
      <xdr:row>7</xdr:row>
      <xdr:rowOff>0</xdr:rowOff>
    </xdr:from>
    <xdr:to>
      <xdr:col>19</xdr:col>
      <xdr:colOff>2765279</xdr:colOff>
      <xdr:row>12</xdr:row>
      <xdr:rowOff>36519</xdr:rowOff>
    </xdr:to>
    <xdr:pic>
      <xdr:nvPicPr>
        <xdr:cNvPr id="70" name="Рисунок 69" descr="Лабораторный халат DuPont Tyvek Lab Coat 500 XL (52) 10 шт — купить в  интернет-магазине OZON с быстрой доставкой">
          <a:extLst>
            <a:ext uri="{FF2B5EF4-FFF2-40B4-BE49-F238E27FC236}">
              <a16:creationId xmlns:a16="http://schemas.microsoft.com/office/drawing/2014/main" id="{5CA2487B-8243-40A2-85B3-5D2535387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0" r="9742"/>
        <a:stretch/>
      </xdr:blipFill>
      <xdr:spPr bwMode="auto">
        <a:xfrm rot="16200000">
          <a:off x="29999419" y="142908460"/>
          <a:ext cx="1048550" cy="2204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19</xdr:col>
      <xdr:colOff>1047749</xdr:colOff>
      <xdr:row>7</xdr:row>
      <xdr:rowOff>0</xdr:rowOff>
    </xdr:from>
    <xdr:ext cx="1247778" cy="822034"/>
    <xdr:pic>
      <xdr:nvPicPr>
        <xdr:cNvPr id="71" name="Рисунок 70">
          <a:extLst>
            <a:ext uri="{FF2B5EF4-FFF2-40B4-BE49-F238E27FC236}">
              <a16:creationId xmlns:a16="http://schemas.microsoft.com/office/drawing/2014/main" id="{FFF1AF0C-2476-4958-A899-4AE0FE3A2F91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3" r="9228"/>
        <a:stretch/>
      </xdr:blipFill>
      <xdr:spPr bwMode="auto">
        <a:xfrm rot="16200000">
          <a:off x="22365300" y="139513272"/>
          <a:ext cx="822034" cy="124777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</xdr:col>
      <xdr:colOff>980236</xdr:colOff>
      <xdr:row>7</xdr:row>
      <xdr:rowOff>0</xdr:rowOff>
    </xdr:from>
    <xdr:ext cx="1457325" cy="1086970"/>
    <xdr:pic>
      <xdr:nvPicPr>
        <xdr:cNvPr id="72" name="Рисунок 71">
          <a:extLst>
            <a:ext uri="{FF2B5EF4-FFF2-40B4-BE49-F238E27FC236}">
              <a16:creationId xmlns:a16="http://schemas.microsoft.com/office/drawing/2014/main" id="{7A1E03E7-D8C7-47EF-BD01-D4945FAC01EF}"/>
            </a:ext>
          </a:extLst>
        </xdr:cNvPr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5291679" y="114300000"/>
          <a:ext cx="1086970" cy="14573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19</xdr:col>
      <xdr:colOff>1133226</xdr:colOff>
      <xdr:row>7</xdr:row>
      <xdr:rowOff>0</xdr:rowOff>
    </xdr:from>
    <xdr:to>
      <xdr:col>19</xdr:col>
      <xdr:colOff>2431263</xdr:colOff>
      <xdr:row>9</xdr:row>
      <xdr:rowOff>139473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DA599B7E-A93A-40BA-A2D5-F1BE879C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16200000">
          <a:off x="30370852" y="148131481"/>
          <a:ext cx="544286" cy="1298037"/>
        </a:xfrm>
        <a:prstGeom prst="rect">
          <a:avLst/>
        </a:prstGeom>
      </xdr:spPr>
    </xdr:pic>
    <xdr:clientData/>
  </xdr:twoCellAnchor>
  <xdr:twoCellAnchor editAs="oneCell">
    <xdr:from>
      <xdr:col>19</xdr:col>
      <xdr:colOff>1143003</xdr:colOff>
      <xdr:row>7</xdr:row>
      <xdr:rowOff>0</xdr:rowOff>
    </xdr:from>
    <xdr:to>
      <xdr:col>19</xdr:col>
      <xdr:colOff>2441040</xdr:colOff>
      <xdr:row>9</xdr:row>
      <xdr:rowOff>139473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E3ABD6A8-A16B-4FAB-9F83-1DEB006E2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0380629" y="150607981"/>
          <a:ext cx="544286" cy="1298037"/>
        </a:xfrm>
        <a:prstGeom prst="rect">
          <a:avLst/>
        </a:prstGeom>
      </xdr:spPr>
    </xdr:pic>
    <xdr:clientData/>
  </xdr:twoCellAnchor>
  <xdr:twoCellAnchor editAs="oneCell">
    <xdr:from>
      <xdr:col>19</xdr:col>
      <xdr:colOff>969819</xdr:colOff>
      <xdr:row>7</xdr:row>
      <xdr:rowOff>0</xdr:rowOff>
    </xdr:from>
    <xdr:to>
      <xdr:col>19</xdr:col>
      <xdr:colOff>2372591</xdr:colOff>
      <xdr:row>11</xdr:row>
      <xdr:rowOff>22305</xdr:rowOff>
    </xdr:to>
    <xdr:pic>
      <xdr:nvPicPr>
        <xdr:cNvPr id="76" name="Рисунок 75" descr="https://www.ursus.ru/upload/iblock/7d5/50ag14rigujnp0929ts8h79farkvfvdj.jpg">
          <a:extLst>
            <a:ext uri="{FF2B5EF4-FFF2-40B4-BE49-F238E27FC236}">
              <a16:creationId xmlns:a16="http://schemas.microsoft.com/office/drawing/2014/main" id="{9182281A-EBD6-4B7F-B6E7-832BCF5C4F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7" t="7395" r="27546" b="44304"/>
        <a:stretch/>
      </xdr:blipFill>
      <xdr:spPr bwMode="auto">
        <a:xfrm rot="16200000">
          <a:off x="30115990" y="151445068"/>
          <a:ext cx="831930" cy="1402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357188</xdr:colOff>
      <xdr:row>7</xdr:row>
      <xdr:rowOff>0</xdr:rowOff>
    </xdr:from>
    <xdr:to>
      <xdr:col>19</xdr:col>
      <xdr:colOff>3165422</xdr:colOff>
      <xdr:row>13</xdr:row>
      <xdr:rowOff>142875</xdr:rowOff>
    </xdr:to>
    <xdr:pic>
      <xdr:nvPicPr>
        <xdr:cNvPr id="77" name="Рисунок 76" descr="https://ketkompani.by/wp-content/uploads/%D0%B6%D0%B5%D0%BB%D1%82%D1%8B%D0%B9.jpg">
          <a:extLst>
            <a:ext uri="{FF2B5EF4-FFF2-40B4-BE49-F238E27FC236}">
              <a16:creationId xmlns:a16="http://schemas.microsoft.com/office/drawing/2014/main" id="{ABCA4207-6635-44C0-AB6D-FE6120D36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16" r="26250"/>
        <a:stretch/>
      </xdr:blipFill>
      <xdr:spPr bwMode="auto">
        <a:xfrm rot="16200000">
          <a:off x="25157086" y="107716664"/>
          <a:ext cx="1357313" cy="2808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608370</xdr:colOff>
      <xdr:row>7</xdr:row>
      <xdr:rowOff>0</xdr:rowOff>
    </xdr:from>
    <xdr:to>
      <xdr:col>19</xdr:col>
      <xdr:colOff>2831964</xdr:colOff>
      <xdr:row>13</xdr:row>
      <xdr:rowOff>18983</xdr:rowOff>
    </xdr:to>
    <xdr:pic>
      <xdr:nvPicPr>
        <xdr:cNvPr id="78" name="Рисунок 77" descr="Плащ прорезиненный , нейлон с ПВХ, синий, L от продавца: MultiTEKS – в  интернет-магазине ROZETKA | Купить в Украине: Киеве, Харькове, Днепре,  Одессе, Запорожье, Львове">
          <a:extLst>
            <a:ext uri="{FF2B5EF4-FFF2-40B4-BE49-F238E27FC236}">
              <a16:creationId xmlns:a16="http://schemas.microsoft.com/office/drawing/2014/main" id="{398245E4-3960-4DFC-BAE5-34BB5A229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5083510" y="123612631"/>
          <a:ext cx="1452496" cy="2223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928007</xdr:colOff>
      <xdr:row>7</xdr:row>
      <xdr:rowOff>0</xdr:rowOff>
    </xdr:from>
    <xdr:to>
      <xdr:col>19</xdr:col>
      <xdr:colOff>2713794</xdr:colOff>
      <xdr:row>23</xdr:row>
      <xdr:rowOff>38100</xdr:rowOff>
    </xdr:to>
    <xdr:pic>
      <xdr:nvPicPr>
        <xdr:cNvPr id="79" name="Рисунок 78" descr="Превью товара">
          <a:extLst>
            <a:ext uri="{FF2B5EF4-FFF2-40B4-BE49-F238E27FC236}">
              <a16:creationId xmlns:a16="http://schemas.microsoft.com/office/drawing/2014/main" id="{8ECAA7B5-5DA8-4A44-8D07-3FCDD37CA8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3356" r="19001" b="4698"/>
        <a:stretch/>
      </xdr:blipFill>
      <xdr:spPr bwMode="auto">
        <a:xfrm>
          <a:off x="22032686" y="123789621"/>
          <a:ext cx="1785787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1134598</xdr:colOff>
      <xdr:row>7</xdr:row>
      <xdr:rowOff>0</xdr:rowOff>
    </xdr:from>
    <xdr:to>
      <xdr:col>19</xdr:col>
      <xdr:colOff>2432635</xdr:colOff>
      <xdr:row>9</xdr:row>
      <xdr:rowOff>81442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DFFFC96B-1C84-4C2E-8229-66C28C610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rightnessContrast bright="-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30401239" y="148854461"/>
          <a:ext cx="486255" cy="1298037"/>
        </a:xfrm>
        <a:prstGeom prst="rect">
          <a:avLst/>
        </a:prstGeom>
      </xdr:spPr>
    </xdr:pic>
    <xdr:clientData/>
  </xdr:twoCellAnchor>
  <xdr:twoCellAnchor editAs="oneCell">
    <xdr:from>
      <xdr:col>19</xdr:col>
      <xdr:colOff>1120589</xdr:colOff>
      <xdr:row>7</xdr:row>
      <xdr:rowOff>0</xdr:rowOff>
    </xdr:from>
    <xdr:to>
      <xdr:col>19</xdr:col>
      <xdr:colOff>2418626</xdr:colOff>
      <xdr:row>10</xdr:row>
      <xdr:rowOff>202071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2183AFBD-F39B-4F5C-B53E-C83146F1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22053263" y="120583613"/>
          <a:ext cx="866440" cy="1298037"/>
        </a:xfrm>
        <a:prstGeom prst="rect">
          <a:avLst/>
        </a:prstGeom>
      </xdr:spPr>
    </xdr:pic>
    <xdr:clientData/>
  </xdr:twoCellAnchor>
  <xdr:twoCellAnchor editAs="oneCell">
    <xdr:from>
      <xdr:col>19</xdr:col>
      <xdr:colOff>479032</xdr:colOff>
      <xdr:row>7</xdr:row>
      <xdr:rowOff>0</xdr:rowOff>
    </xdr:from>
    <xdr:to>
      <xdr:col>19</xdr:col>
      <xdr:colOff>2857705</xdr:colOff>
      <xdr:row>16</xdr:row>
      <xdr:rowOff>120764</xdr:rowOff>
    </xdr:to>
    <xdr:pic>
      <xdr:nvPicPr>
        <xdr:cNvPr id="81" name="Рисунок 80" descr="Удерживающая система УС 1А Сибртех 89501 (002) - фото 1 - id-p45259880">
          <a:extLst>
            <a:ext uri="{FF2B5EF4-FFF2-40B4-BE49-F238E27FC236}">
              <a16:creationId xmlns:a16="http://schemas.microsoft.com/office/drawing/2014/main" id="{1176D95E-2362-4EED-8757-8C8743783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3305" y="126800943"/>
          <a:ext cx="2378673" cy="194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19</xdr:col>
      <xdr:colOff>560607</xdr:colOff>
      <xdr:row>7</xdr:row>
      <xdr:rowOff>0</xdr:rowOff>
    </xdr:from>
    <xdr:ext cx="2204671" cy="1299881"/>
    <xdr:pic>
      <xdr:nvPicPr>
        <xdr:cNvPr id="83" name="Рисунок 82" descr="Лабораторный халат DuPont Tyvek Lab Coat 500 XL (52) 10 шт — купить в  интернет-магазине OZON с быстрой доставкой">
          <a:extLst>
            <a:ext uri="{FF2B5EF4-FFF2-40B4-BE49-F238E27FC236}">
              <a16:creationId xmlns:a16="http://schemas.microsoft.com/office/drawing/2014/main" id="{A114F6DD-421F-4B5D-A32A-34C138AA4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0" r="9742"/>
        <a:stretch/>
      </xdr:blipFill>
      <xdr:spPr bwMode="auto">
        <a:xfrm rot="16200000">
          <a:off x="22037275" y="134675630"/>
          <a:ext cx="1299881" cy="2204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19</xdr:col>
      <xdr:colOff>255442</xdr:colOff>
      <xdr:row>7</xdr:row>
      <xdr:rowOff>0</xdr:rowOff>
    </xdr:from>
    <xdr:to>
      <xdr:col>19</xdr:col>
      <xdr:colOff>3134872</xdr:colOff>
      <xdr:row>26</xdr:row>
      <xdr:rowOff>11906</xdr:rowOff>
    </xdr:to>
    <xdr:pic>
      <xdr:nvPicPr>
        <xdr:cNvPr id="84" name="Рисунок 83" descr="https://alexnld.com/wp-content/uploads/2017/03/5defce5a-b22c-4966-bc9e-483f6fe3770d.jpg">
          <a:extLst>
            <a:ext uri="{FF2B5EF4-FFF2-40B4-BE49-F238E27FC236}">
              <a16:creationId xmlns:a16="http://schemas.microsoft.com/office/drawing/2014/main" id="{BB43F8FA-184A-4889-ACBF-A574C6B0B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1" r="12531"/>
        <a:stretch/>
      </xdr:blipFill>
      <xdr:spPr bwMode="auto">
        <a:xfrm>
          <a:off x="20309897" y="135343755"/>
          <a:ext cx="2879430" cy="385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8" name="AutoShape 12" descr="https://s.alicdn.com/@sc04/kf/Hf7648b11de174ae28d088ac23b431550z.jpg_720x720q50.jpg">
          <a:extLst>
            <a:ext uri="{FF2B5EF4-FFF2-40B4-BE49-F238E27FC236}">
              <a16:creationId xmlns:a16="http://schemas.microsoft.com/office/drawing/2014/main" id="{E08093AF-EBCA-404D-ADB5-AA048CB21FE3}"/>
            </a:ext>
          </a:extLst>
        </xdr:cNvPr>
        <xdr:cNvSpPr>
          <a:spLocks noChangeAspect="1" noChangeArrowheads="1"/>
        </xdr:cNvSpPr>
      </xdr:nvSpPr>
      <xdr:spPr bwMode="auto">
        <a:xfrm>
          <a:off x="20088225" y="13991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4" name="AutoShape 13" descr="https://s.alicdn.com/@sc04/kf/Hf7648b11de174ae28d088ac23b431550z.jpg_720x720q50.jpg">
          <a:extLst>
            <a:ext uri="{FF2B5EF4-FFF2-40B4-BE49-F238E27FC236}">
              <a16:creationId xmlns:a16="http://schemas.microsoft.com/office/drawing/2014/main" id="{A912B86B-1CFD-47EF-BA16-57DC93E4F54D}"/>
            </a:ext>
          </a:extLst>
        </xdr:cNvPr>
        <xdr:cNvSpPr>
          <a:spLocks noChangeAspect="1" noChangeArrowheads="1"/>
        </xdr:cNvSpPr>
      </xdr:nvSpPr>
      <xdr:spPr bwMode="auto">
        <a:xfrm>
          <a:off x="20088225" y="13991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7" name="AutoShape 14" descr="https://s.alicdn.com/@sc04/kf/Hf7648b11de174ae28d088ac23b431550z.jpg_720x720q50.jpg">
          <a:extLst>
            <a:ext uri="{FF2B5EF4-FFF2-40B4-BE49-F238E27FC236}">
              <a16:creationId xmlns:a16="http://schemas.microsoft.com/office/drawing/2014/main" id="{76517DE0-A818-460C-95DE-74E5DEC14A3F}"/>
            </a:ext>
          </a:extLst>
        </xdr:cNvPr>
        <xdr:cNvSpPr>
          <a:spLocks noChangeAspect="1" noChangeArrowheads="1"/>
        </xdr:cNvSpPr>
      </xdr:nvSpPr>
      <xdr:spPr bwMode="auto">
        <a:xfrm>
          <a:off x="20088225" y="13991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346365</xdr:colOff>
      <xdr:row>7</xdr:row>
      <xdr:rowOff>0</xdr:rowOff>
    </xdr:from>
    <xdr:to>
      <xdr:col>19</xdr:col>
      <xdr:colOff>2978727</xdr:colOff>
      <xdr:row>23</xdr:row>
      <xdr:rowOff>0</xdr:rowOff>
    </xdr:to>
    <xdr:pic>
      <xdr:nvPicPr>
        <xdr:cNvPr id="85" name="Рисунок 84" descr="https://arbostuff.ru/upload/iblock/c73/c73d579866f00d9c9ac3268d7e662b85.jpg">
          <a:extLst>
            <a:ext uri="{FF2B5EF4-FFF2-40B4-BE49-F238E27FC236}">
              <a16:creationId xmlns:a16="http://schemas.microsoft.com/office/drawing/2014/main" id="{FB6909E7-C635-485E-9AA6-7E97D8F0D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760"/>
        <a:stretch/>
      </xdr:blipFill>
      <xdr:spPr bwMode="auto">
        <a:xfrm>
          <a:off x="20400820" y="140831455"/>
          <a:ext cx="2632362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46" name="AutoShape 22" descr="Полуботинки кожаные на ПУ-ТПУ подошве Арт.23Т с металлическим подноском –  купить в Воронеже в Лиге мастеров">
          <a:extLst>
            <a:ext uri="{FF2B5EF4-FFF2-40B4-BE49-F238E27FC236}">
              <a16:creationId xmlns:a16="http://schemas.microsoft.com/office/drawing/2014/main" id="{31260073-0AF4-4206-A549-45D9AED2C136}"/>
            </a:ext>
          </a:extLst>
        </xdr:cNvPr>
        <xdr:cNvSpPr>
          <a:spLocks noChangeAspect="1" noChangeArrowheads="1"/>
        </xdr:cNvSpPr>
      </xdr:nvSpPr>
      <xdr:spPr bwMode="auto">
        <a:xfrm>
          <a:off x="20812125" y="143722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47" name="AutoShape 23" descr="Полуботинки кожаные на ПУ-ТПУ подошве Арт.23Т с металлическим подноском –  купить в Воронеже в Лиге мастеров">
          <a:extLst>
            <a:ext uri="{FF2B5EF4-FFF2-40B4-BE49-F238E27FC236}">
              <a16:creationId xmlns:a16="http://schemas.microsoft.com/office/drawing/2014/main" id="{33F4A883-CFD0-414D-AD39-F726A1456729}"/>
            </a:ext>
          </a:extLst>
        </xdr:cNvPr>
        <xdr:cNvSpPr>
          <a:spLocks noChangeAspect="1" noChangeArrowheads="1"/>
        </xdr:cNvSpPr>
      </xdr:nvSpPr>
      <xdr:spPr bwMode="auto">
        <a:xfrm>
          <a:off x="20812125" y="14391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357187</xdr:colOff>
      <xdr:row>7</xdr:row>
      <xdr:rowOff>0</xdr:rowOff>
    </xdr:from>
    <xdr:to>
      <xdr:col>19</xdr:col>
      <xdr:colOff>3077728</xdr:colOff>
      <xdr:row>20</xdr:row>
      <xdr:rowOff>154781</xdr:rowOff>
    </xdr:to>
    <xdr:pic>
      <xdr:nvPicPr>
        <xdr:cNvPr id="90" name="Рисунок 89" descr="ПОЛУБОТИНКИ 223ТК">
          <a:extLst>
            <a:ext uri="{FF2B5EF4-FFF2-40B4-BE49-F238E27FC236}">
              <a16:creationId xmlns:a16="http://schemas.microsoft.com/office/drawing/2014/main" id="{9E1DCC93-9AC8-4314-BFA8-1C3ADC48D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4" r="2585"/>
        <a:stretch/>
      </xdr:blipFill>
      <xdr:spPr bwMode="auto">
        <a:xfrm>
          <a:off x="21169312" y="145041938"/>
          <a:ext cx="2720541" cy="2786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428626</xdr:colOff>
      <xdr:row>7</xdr:row>
      <xdr:rowOff>0</xdr:rowOff>
    </xdr:from>
    <xdr:to>
      <xdr:col>19</xdr:col>
      <xdr:colOff>3095626</xdr:colOff>
      <xdr:row>19</xdr:row>
      <xdr:rowOff>171450</xdr:rowOff>
    </xdr:to>
    <xdr:pic>
      <xdr:nvPicPr>
        <xdr:cNvPr id="91" name="Рисунок 90" descr="https://avatars.mds.yandex.net/get-mpic/7067087/img_id7794625613697341136.jpeg/600x800">
          <a:extLst>
            <a:ext uri="{FF2B5EF4-FFF2-40B4-BE49-F238E27FC236}">
              <a16:creationId xmlns:a16="http://schemas.microsoft.com/office/drawing/2014/main" id="{5EA136FC-5139-4BCE-8AE5-D28FC6E7B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8876" y="150352125"/>
          <a:ext cx="2667000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533400</xdr:colOff>
      <xdr:row>7</xdr:row>
      <xdr:rowOff>0</xdr:rowOff>
    </xdr:from>
    <xdr:to>
      <xdr:col>19</xdr:col>
      <xdr:colOff>2905519</xdr:colOff>
      <xdr:row>18</xdr:row>
      <xdr:rowOff>173831</xdr:rowOff>
    </xdr:to>
    <xdr:pic>
      <xdr:nvPicPr>
        <xdr:cNvPr id="92" name="Рисунок 91" descr="Купить ботинки ОМОН утепленные, юфтевые кирза по оптовой цене в ГК  &quot;Спецобъединение&quot;">
          <a:extLst>
            <a:ext uri="{FF2B5EF4-FFF2-40B4-BE49-F238E27FC236}">
              <a16:creationId xmlns:a16="http://schemas.microsoft.com/office/drawing/2014/main" id="{A509CACF-D0AF-47F9-9209-94C3A8415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8900" y="155257501"/>
          <a:ext cx="2372119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381000</xdr:colOff>
      <xdr:row>7</xdr:row>
      <xdr:rowOff>0</xdr:rowOff>
    </xdr:from>
    <xdr:to>
      <xdr:col>19</xdr:col>
      <xdr:colOff>3169228</xdr:colOff>
      <xdr:row>19</xdr:row>
      <xdr:rowOff>142875</xdr:rowOff>
    </xdr:to>
    <xdr:pic>
      <xdr:nvPicPr>
        <xdr:cNvPr id="93" name="Рисунок 92" descr="Ботинки сварщика с быстросъёмной застежкой, композитный подносок">
          <a:extLst>
            <a:ext uri="{FF2B5EF4-FFF2-40B4-BE49-F238E27FC236}">
              <a16:creationId xmlns:a16="http://schemas.microsoft.com/office/drawing/2014/main" id="{795C72BD-AB99-4A00-A73C-465BA74FB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clrChange>
            <a:clrFrom>
              <a:srgbClr val="E2E6E9"/>
            </a:clrFrom>
            <a:clrTo>
              <a:srgbClr val="E2E6E9">
                <a:alpha val="0"/>
              </a:srgbClr>
            </a:clrTo>
          </a:clrChange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1" r="10380"/>
        <a:stretch/>
      </xdr:blipFill>
      <xdr:spPr bwMode="auto">
        <a:xfrm>
          <a:off x="21405273" y="158928955"/>
          <a:ext cx="2788228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59" name="AutoShape 35" descr="https://psk.expert/upload/resize_cache/webp/iblock/0ec/1mshww5qfueyhhlwl9z1m5ojz6onx7mt/1200_1200_1/sap381_M_d.webp">
          <a:extLst>
            <a:ext uri="{FF2B5EF4-FFF2-40B4-BE49-F238E27FC236}">
              <a16:creationId xmlns:a16="http://schemas.microsoft.com/office/drawing/2014/main" id="{D20B4EE9-2E13-4FA1-9D05-5A703FD8FD42}"/>
            </a:ext>
          </a:extLst>
        </xdr:cNvPr>
        <xdr:cNvSpPr>
          <a:spLocks noChangeAspect="1" noChangeArrowheads="1"/>
        </xdr:cNvSpPr>
      </xdr:nvSpPr>
      <xdr:spPr bwMode="auto">
        <a:xfrm>
          <a:off x="21050250" y="16250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119062</xdr:colOff>
      <xdr:row>7</xdr:row>
      <xdr:rowOff>0</xdr:rowOff>
    </xdr:from>
    <xdr:to>
      <xdr:col>19</xdr:col>
      <xdr:colOff>3047999</xdr:colOff>
      <xdr:row>19</xdr:row>
      <xdr:rowOff>156670</xdr:rowOff>
    </xdr:to>
    <xdr:pic>
      <xdr:nvPicPr>
        <xdr:cNvPr id="95" name="Рисунок 94" descr="Сапоги литейщика &quot;TERMOBOT-1655&quot; кожаные с эластичным голенищем">
          <a:extLst>
            <a:ext uri="{FF2B5EF4-FFF2-40B4-BE49-F238E27FC236}">
              <a16:creationId xmlns:a16="http://schemas.microsoft.com/office/drawing/2014/main" id="{957F9FC8-2447-4A36-8FE2-89CE32623C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" t="8333" r="8157" b="9615"/>
        <a:stretch/>
      </xdr:blipFill>
      <xdr:spPr bwMode="auto">
        <a:xfrm>
          <a:off x="21169312" y="162925124"/>
          <a:ext cx="2928937" cy="2585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707571</xdr:colOff>
      <xdr:row>7</xdr:row>
      <xdr:rowOff>0</xdr:rowOff>
    </xdr:from>
    <xdr:to>
      <xdr:col>19</xdr:col>
      <xdr:colOff>2871106</xdr:colOff>
      <xdr:row>20</xdr:row>
      <xdr:rowOff>107815</xdr:rowOff>
    </xdr:to>
    <xdr:pic>
      <xdr:nvPicPr>
        <xdr:cNvPr id="96" name="Рисунок 95" descr="https://zbo.kz/imagine/product_gallery_medium/9cbfedefcbf351799db7dc934a8b3d38.jpg">
          <a:extLst>
            <a:ext uri="{FF2B5EF4-FFF2-40B4-BE49-F238E27FC236}">
              <a16:creationId xmlns:a16="http://schemas.microsoft.com/office/drawing/2014/main" id="{1877F82B-D022-476D-A582-FCDE43730A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9" r="10222"/>
        <a:stretch/>
      </xdr:blipFill>
      <xdr:spPr bwMode="auto">
        <a:xfrm>
          <a:off x="21812250" y="166456179"/>
          <a:ext cx="2163535" cy="2739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408214</xdr:colOff>
      <xdr:row>7</xdr:row>
      <xdr:rowOff>0</xdr:rowOff>
    </xdr:from>
    <xdr:to>
      <xdr:col>19</xdr:col>
      <xdr:colOff>3103789</xdr:colOff>
      <xdr:row>23</xdr:row>
      <xdr:rowOff>0</xdr:rowOff>
    </xdr:to>
    <xdr:pic>
      <xdr:nvPicPr>
        <xdr:cNvPr id="97" name="Рисунок 96" descr="Д23-КЩС S Сапоги мужские специальные, с защитным металлическим подноском &amp;quot;Баклер S&amp;quot;">
          <a:extLst>
            <a:ext uri="{FF2B5EF4-FFF2-40B4-BE49-F238E27FC236}">
              <a16:creationId xmlns:a16="http://schemas.microsoft.com/office/drawing/2014/main" id="{547693CE-543F-4B4B-9B62-B9C9B498B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2893" y="169762714"/>
          <a:ext cx="26955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598715</xdr:colOff>
      <xdr:row>7</xdr:row>
      <xdr:rowOff>0</xdr:rowOff>
    </xdr:from>
    <xdr:to>
      <xdr:col>19</xdr:col>
      <xdr:colOff>2884715</xdr:colOff>
      <xdr:row>15</xdr:row>
      <xdr:rowOff>18633</xdr:rowOff>
    </xdr:to>
    <xdr:pic>
      <xdr:nvPicPr>
        <xdr:cNvPr id="98" name="Рисунок 97" descr="Медицинские обувь - купить в СПб от производителя">
          <a:extLst>
            <a:ext uri="{FF2B5EF4-FFF2-40B4-BE49-F238E27FC236}">
              <a16:creationId xmlns:a16="http://schemas.microsoft.com/office/drawing/2014/main" id="{349C5129-E345-48AA-90C7-37757463F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06" b="21419"/>
        <a:stretch/>
      </xdr:blipFill>
      <xdr:spPr bwMode="auto">
        <a:xfrm>
          <a:off x="21703394" y="173309153"/>
          <a:ext cx="2286000" cy="163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311728</xdr:colOff>
      <xdr:row>7</xdr:row>
      <xdr:rowOff>0</xdr:rowOff>
    </xdr:from>
    <xdr:to>
      <xdr:col>19</xdr:col>
      <xdr:colOff>3117273</xdr:colOff>
      <xdr:row>18</xdr:row>
      <xdr:rowOff>104042</xdr:rowOff>
    </xdr:to>
    <xdr:pic>
      <xdr:nvPicPr>
        <xdr:cNvPr id="99" name="Рисунок 98" descr="Боты диэлектрические размер 352 (р47)">
          <a:extLst>
            <a:ext uri="{FF2B5EF4-FFF2-40B4-BE49-F238E27FC236}">
              <a16:creationId xmlns:a16="http://schemas.microsoft.com/office/drawing/2014/main" id="{0C89529F-9B10-49D1-9EE5-BBA53F782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1" y="175762228"/>
          <a:ext cx="2805545" cy="233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928660</xdr:colOff>
      <xdr:row>7</xdr:row>
      <xdr:rowOff>0</xdr:rowOff>
    </xdr:from>
    <xdr:to>
      <xdr:col>19</xdr:col>
      <xdr:colOff>2588557</xdr:colOff>
      <xdr:row>15</xdr:row>
      <xdr:rowOff>50986</xdr:rowOff>
    </xdr:to>
    <xdr:pic>
      <xdr:nvPicPr>
        <xdr:cNvPr id="102" name="Рисунок 101" descr="Универсальные стельки с антибактериальной пропиткой для защиты от неприятного запаха стоп арт.1231">
          <a:extLst>
            <a:ext uri="{FF2B5EF4-FFF2-40B4-BE49-F238E27FC236}">
              <a16:creationId xmlns:a16="http://schemas.microsoft.com/office/drawing/2014/main" id="{A1E4E180-B262-443F-953E-2649C70B3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5719" y="175842147"/>
          <a:ext cx="1659897" cy="1670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381000</xdr:colOff>
      <xdr:row>7</xdr:row>
      <xdr:rowOff>0</xdr:rowOff>
    </xdr:from>
    <xdr:to>
      <xdr:col>19</xdr:col>
      <xdr:colOff>2958999</xdr:colOff>
      <xdr:row>18</xdr:row>
      <xdr:rowOff>154781</xdr:rowOff>
    </xdr:to>
    <xdr:pic>
      <xdr:nvPicPr>
        <xdr:cNvPr id="103" name="Рисунок 102" descr="Наколенники АМПАРО™ Полюс-Т термостойкие, 691519 НАК-706">
          <a:extLst>
            <a:ext uri="{FF2B5EF4-FFF2-40B4-BE49-F238E27FC236}">
              <a16:creationId xmlns:a16="http://schemas.microsoft.com/office/drawing/2014/main" id="{0CD654B5-3097-427D-98C6-7A834A2CC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5679" y="178022250"/>
          <a:ext cx="2577999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262906</xdr:colOff>
      <xdr:row>7</xdr:row>
      <xdr:rowOff>0</xdr:rowOff>
    </xdr:from>
    <xdr:to>
      <xdr:col>19</xdr:col>
      <xdr:colOff>3261345</xdr:colOff>
      <xdr:row>10</xdr:row>
      <xdr:rowOff>154781</xdr:rowOff>
    </xdr:to>
    <xdr:pic>
      <xdr:nvPicPr>
        <xdr:cNvPr id="104" name="Рисунок 103" descr="Аварийное ограждение 1*50 м (Оранжевый)А-95/1/50 PRO БРМ-013">
          <a:extLst>
            <a:ext uri="{FF2B5EF4-FFF2-40B4-BE49-F238E27FC236}">
              <a16:creationId xmlns:a16="http://schemas.microsoft.com/office/drawing/2014/main" id="{D66D5B51-CADD-45A4-8528-5DFF9F8F3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2431376" y="179212875"/>
          <a:ext cx="762000" cy="2998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86" name="AutoShape 62" descr="ЛО-250 &quot;Стандарт&quot;, красно-белая 50мм/50мкм/250п.м">
          <a:extLst>
            <a:ext uri="{FF2B5EF4-FFF2-40B4-BE49-F238E27FC236}">
              <a16:creationId xmlns:a16="http://schemas.microsoft.com/office/drawing/2014/main" id="{485AC79C-CF4F-408A-8075-818D8BAE2718}"/>
            </a:ext>
          </a:extLst>
        </xdr:cNvPr>
        <xdr:cNvSpPr>
          <a:spLocks noChangeAspect="1" noChangeArrowheads="1"/>
        </xdr:cNvSpPr>
      </xdr:nvSpPr>
      <xdr:spPr bwMode="auto">
        <a:xfrm>
          <a:off x="21050250" y="18160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827836</xdr:colOff>
      <xdr:row>7</xdr:row>
      <xdr:rowOff>0</xdr:rowOff>
    </xdr:from>
    <xdr:to>
      <xdr:col>19</xdr:col>
      <xdr:colOff>2542336</xdr:colOff>
      <xdr:row>14</xdr:row>
      <xdr:rowOff>113301</xdr:rowOff>
    </xdr:to>
    <xdr:pic>
      <xdr:nvPicPr>
        <xdr:cNvPr id="105" name="Рисунок 104" descr="Лента оградительная «Опасная Зона!» | НПО ПасКом">
          <a:extLst>
            <a:ext uri="{FF2B5EF4-FFF2-40B4-BE49-F238E27FC236}">
              <a16:creationId xmlns:a16="http://schemas.microsoft.com/office/drawing/2014/main" id="{ED62C1AF-AA7B-47CA-B875-6DE441296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94895" y="181781823"/>
          <a:ext cx="1714500" cy="153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090" name="AutoShape 66" descr="data:image/png;base64,iVBORw0KGgoAAAANSUhEUgAAAjoAAAH0CAYAAAA0QoeZAAAAAXNSR0IArs4c6QAAIABJREFUeF7svQeUZHd95/u9sVKH6hwnSTOa0YyyZBZjFh5LNCYIIZIlbFkmmDVOe8ya48cG+61399jPxywY2zxjghcEfn5gg5EJykIgEYTSRE3onumezrm7usJN73z/t+6o1Yw009NV1RV+V6fOSJqqe//3+/tX1ad+UQuCIIAcooAoIAqIAqKAKCAK1KECmoBOHVpVbkkUEAVEAVFAFBAFlAICOrIRRAFRQBQQBUQBUaBuFRDQqVvTyo2JAqKAKCAKiAKigICO7AFRQBQQBUQBUUAUqFsFBHTq1rRyY6KAKCAKiAKigCggoCN7QBQQBUQBUUAUEAXqVgEBnbo1rdyYKCAKiAKigCggCgjoyB6ouAK+72N1dRWZTAa5XA7ZbFb9yYfjOOrheR5c18X6Nk+GYYAPy7LUw7ZtxONxJBIJ9WcqlVIP0zShaVrF700uKAqIAqKAKFBdCgjoVJc96m41hJqVlRUsLCyox9LSkoIcQkgsFlMPwgofhBM+IpjRdf15sELo4YPnjECIMFQoFNQjn8+rPwlKPF9zczPS6bR6tLS0KDAS+Km7LSY3JAqIAqLAiyogoCMbpKQKEEQINnNzc5iensbi4iIILPS40NMSeV4isCHURHDD50WPCEjWgknk3Ylgh8Cz9kHoicCH0EMPEb1GBCv+dzKZRGdnJzo6OhT88LpyiAKigCggCtS3AgI69W3fitwdYYOemsnJSUxNTSlvC4GGHpWmpiYVUuKDHpW1UFOuxUUgROihd4eQwwehhxDGB/9/W1sbent7FfgQvOQQBUQBUUAUqD8FBHTqz6YVuyOCw/j4OCYmJlRIiR4bhogIN5HnhmCzPgRVsQUWLxSFvAhga6GHcLa8vKz+X3t7O/r7+xX80MskhyggCogCokB9KCCgUx92rNhd0HvDkNTIyIhKImY4qLW1VQEO/505NwQFwk21HpHHh/k8DG8Rdhhi44Ohsr6+PgwMDKh7kUMUEAVEAVGgthUQ0Klt+1Vs9QwD0XszOjqqYIBgwzyXKDQVeW4qtqASXYjQE3l6mMtD2GHSNCGO+Tzbtm1TnipJYi6R4HIaUUAUEAUqrICAToUFr7XLMZfl7NmzGBsbU/k1DO1EgMO8lnoK89Bbxfsl5DCsNT8/r7w9DGtt375dgKfWNq+sVxQQBUQBmV4ue+CFFOCXPuGGHhwCDr/sCTgMTxFwqjk0tVmr0stDDxbDWgSe2dlZBTxMWibwMP9IPDybVVleLwqIAqJAZRQQj05ldK6Zq/BLfmZmBqdPn1ZrJuDQi0PAYdVUPQPOeiNFYS16eBjSIvAwvMVKrcHBQaWHHKKAKCAKiALVrYCATnXbp6Kr4xf6yZMn1Zc5vTeEHJaINxrgnA946OGhPgxnEXjo8dq5c6fSqJHgr6IbUi4mCogCokAJFBDQKYGItX4KfmkzD4dl4ux309XVpZKNowqqWr+/Uq2fOhF4WFZPrxehhxVnUTirVNeR84gCooAoIAqUTgEBndJpWZNnoveGXhx+gUdhKuagyKyo85tzbWk6w1kstWcfnh07dij96ik5uyY3tCxaFBAFRIF1CgjoNOiW4Bc2OxnTk0OwoReHYap6TzQulbmjhGWCIkNZHHnBXCaWo0uX5VKpLOcRBUQBUWDzCgjobF7DmjsD+8YMDQ2pUQjMxYmSjcWLs3FTMpxFj07k3WE1FnN3pPfOxrWUV4gCooAoUA4FBHTKoWoVnzNKOKZHgg3xmGPCvBxJqL10o1FL9t8hODJ3hzk8zNshQIqul66rvFIUEAVEgVIoIKBTChVr5Bzs+MuycSYZR6GqWu1oXG2SR7k7DGVFicocJUGdZUp6tVlL1iMKiAKNpICAToNYm0mzbADIkQ305DC0Il/ApTc+Q1lsNMiKLGpOrw6HhUrPndJrLWcUBUQBUeBiFBDQuRiVavw5BBwmzLJknJVBbP4n1UHlMyphhwNDo7wdJnuzwaAMCS2f5nJmUUAUEAVeSAEBnTreGwyncIQDv3CjBoCSj1MZg0d5OxwhQc8OvWesyKL+cogCooAoIApUTgEBncppXdEr8Yv2zJkzKjE2qqyiR0GSYytnhqgEnbDDvB1WZDFJWWCncjaQK4kCooAoIKBTh3uAX7AjIyMKcqJp49IfZ2sMHcEOh4JGsCOena2xhVxVFBAFGlMBAZ06s3sEOdG8KnpzBHK21sgR7LD8nGEs5vCwkzJzd+QQBUQBUUAUKK8CAjrl1beiZ4/CVYQc8eRUVPoLXiyahB55dgg7MiPrgrLJE0QBUUAU2LQCAjqblrA6TsAvzuHhYVXazMoq8eRUh13WriKCnaixIDtUC+xUn51kRaKAKFBfCgjo1IE9CTlsBEjIEU9OdRtUYKe67SOrEwVEgfpTQECnxm0aQQ7nLRFyONJBcnKq26gCO9VtH1mdKCAK1JcCAjo1bM+GgpwgeM5SmlbDVguXLrBT8yaUGxAFRIEaUUBAp0YMtX6Z9Qg5hYUlOBOTcGbnYWQzsAp5GJ6LoFAAFpcQZPLQoQGWCa21BQGBx9Dgp5Lw2jqgd7TD6OyA2doMzTCq3rJrYYfVWFHODjtXyyEKiAKigChQGgUEdEqjY0XPsjYnh4nHtR6uKiwsYOXBR6B952FYE9PQMwVYTSaMZhN6zAIINNk8UPAAPwB0HYjxYcJvTsCLxeD7AXKZPJysDn3HLhgvvR6JG6+BlW6FplevB2i9Z4dT0Fl6LrBT0beUXEwUEAXqWAEBnRozblRdxZyceoCcwPcx/c9fg/Uv9yI+PA/D0aD5AfS0Bb3VhpYwAE0HCj7gFEHH1BHEdPjNMfjpJgQxG77nw1lYhn9qHt7YCvLdMdjv+2W0vubfwWxKVbWVI9hhg0d6dgR2qtpcsjhRQBSoMQUEdGrIYIScoaEhNTCyHiBH5ar4Pmbu+jKs7z4C+8wCDHptNB9GzIbeagJJE5qhK8jR8h6Q8RHEdQTpGPz2JIK2JgTJOHzXQ2FmEd7YIryzqyi0WrBueyvafvF1MFtaqt7Ka2GHHZRpY/HsVL3ZZIGigChQAwoI6NSAkbjECHL4az+CHMuyan52lZfNYvrzn0f8wZ/AGl+G5vrQNB+mbsCwjRB0LAPIuiHoQAdaLfgdSfhtKQSdrQp0gsBDfmIW7uQS/NEV5JMGrPe8Be2/+HqYzc01YWWBnZowkyxSFBAFakwBAZ0aMFi9Qg6lLywvYeazn0XioadgT69A833o9OgEJnQY0FKG8uhoWRdwPcDWAXpzOpmA3AJ0pREkLZYxITs9D2dkFv7EMvK2jsTttyL9+tfAbGqqASuHSxTYqRlTyUJFAVGgRhQQ0KlyQ9Uz5CjQWVzAzOc+j/j3n4E1nYHhOND1HHSfk9YtGLYJBBo0Qk7gA6aGoD0GvzuFoC0FdKYRJGLwea7pReTPTMEbWUIhaSJ+2y1oI+jUiEcn2orrc3YYxtq5c6ckKFf5e1WWJwqIAtWpgIBOddpFrareIUeBzsI8Zj/7edg/PgR7gqCTgabnYPhJGAFDc8UcHVZbsZWOCaDLht+egNeWhN7bCZ9VVwFBhx6dKbijS3CTJmK3vx2tr60tj875YIc5O+x6zZydVCoFrQ76CFXx206WJgqIAnWmgIBOlRq0ESBHgc78PGY/93nYjx6CPbkCwyfo5GH6KWiBCQ06dE2DxpJyHarUPGiz4HfF4Xe2QOvqUH10gsBBfnIOzokpeGeW4DRbiN/5TqRf8yoYNRS6Wrsd6dnhPmA11lrYYem5wE6VvnFlWaKAKFB1CgjoVJ1JoBrHsbrKdd26Sjw+n9T5uVnMfeELiBF06NHxHUAj6MSgawZ0lpZDU610VHyKpeWdNvzuBPx2gk4afryYjDw1h/zhSXgj8/Da40h84Da0/rtXwkhVd3n5i21BgZ0qfIPKkkQBUaCmFBDQqTJzRZDDP1ld1dLSgnqornohmfOzM5j/3Odg/fgIYuPLMHyXvY9h0pujsYWODi0wVLKxxtCVVQSdzjiCrlYEHWn4to3A81CYW4QzPAvn5AzyaRtNH7wd6Ve9EkaNdxpeDzvsocSp5+LZqbI3ryxHFBAFqlIBAZ0qMsv5IIcDOus5TJGbCUEn9sPDxdBVAGgFWIipnBx6dPhPoAUKegKWnHfE4PPR1oyAycgEHddRoJM/NQ3vzDLy7TZSH/hltL3iFTUPOtyi4tmpojeqLEUUEAVqSgEBnSox13rI4VgHenLqGXIofW56GgvM0fnJEdjjy9B99tEpwIClAIf/aIGuxjgEugbf0rDaasDoSsLsagurriwz9OjMLoSgM7qMQpuF1Ad+BelXvBxGIlElVt7cMgR2NqefvFoUEAUaUwEBnSqwe6NCDqXPTk1h8bOfg/3TY7AmFmCwlBwuTN9QoSuCDgg6zNVhZZWt4US8gOm4D7Q2oaW3E+2tzWiLx+HPL8Mdmlbl5fnOGJp+4w6kf+FldQM6L+TZYRhLqrGq4I0sSxAFRIGqVEBAZ4vN0siQo0BnYgILn/0sYk8ch6WqrgJomgPdZyJyAAPhFHJWXwEGPFvHYpuObIuFXEsSmVQMK56LXL6A+GoeHbN5NE0X4HQn0Pqbd6L1518KIx7fYiuX9vLrPTurq6uq9LypqanuPYClVVLOJgqIAo2ggIDOFlqZVVWsrmIJ8dqxDvUerloreXZyEvOf/lvED52CPbUK3fOhBXnoAfsi66y3KkJOCDt+ylJhKb0rhaArjUJbM3IakMnkMHN2ErPHxxBMZdA+2I5dv/Mb6HhZ/YHOWs8OIYel5xHsiGdnC9/QcmlRQBSoSgUEdLbILJxZFUFOZ2fnueqqRoIcSs8cncW/+VtYB4/DmspAdzzoWl6NgGCZFYGHyKO8OpoBP2Gi0BmD2dsKracD6GyFb1twCz5Wxqew8OwY5kfnMJ3wkXjT63DVm9+Mzr5eGEZ4jno71vbZEdipN+vK/YgCokApFBDQKYWKGzxHBDl8WUdHB5qbmxsi8fh8Mq2MjCDzmc/DfvoEzLkMDNcF9FWYsFWZuYKcgPk6TEo24ccMOD0JGP1p1RU56GgG7Bh8N0B+Zg7OyUlkx5cw26yj8LpXorB9Gzp7e7Ft2zYk6iQpeb2Oa2GHzQUljLXBN6Q8XRQQBepaAQGdCptXIOf5gjNHZ+lvPgP7J8/CWsxCDwrhCAgVttKh07ND0FFJyQb8pAW3JwG9rxV6b5fy6AS2hcAL4Mwtwj05DXdiBaudMRg3vwHB7t2YW1kBdd+1axdYzaazy3KdHQI7dWZQuR1RQBQomQICOiWT8sInEsj5WY3ys7NY/MTfwH7sKMzMMjQtD13zYAQ2dDXYSgsbBRJ8/CLo9CWh9aWh93dD60gDtgXf9eHMLsAbnoU3vYpcVxKxt/8SktdcjZznqTyWpaUlDAwMgKHCegxlCexc+D0ozxAFRIHGU0BAp0I2F8g5v9AqR+cTfw37B0dh5VaUN4fVVrofDz06yrNDj44G+Br8mIlCTxLGtjSMgW6gsx3g9HLHgzs1B29oBoXZPHK9TUi97Y1ovv5aaLaNbDaLubk5zM7Ooru7Wz1MkyBVX8da2FlZWVEdlNldu9Fyv+rLqnI3ooAosBkFBHQ2o95FvlYg54WFyk1OYPGTn4b9KEFnVQ301DQXhp9QX85Rw0Dl0WHoyjJQ6IrD2NEBY1sP0NEKJOPwHRfuxBzcUzNwFh3k+5uRvPmNaL72Ghicbu77KBQKmJ+fx/T0tPLq1DPsRNVYy8vLAjsX+T6Vp4kCokB9KiCgU2a78suV1VX80m70xOPzSZ2dnMAKQ1c/OAqjkAX0AnQ9D0N5dEzVFTn06oSeHU83UOhNwNjeAXMbPTppBHF6dFw447PwhmbhLBWQH2hF6m2/hKarr1Kgw4P9Z9bCTltbG3p6elQieL0dBLsIdiLPDpPexbNTb5aW+xEFRIELKSCgcyGFNvH3EeTwFFEJOcMl8mXznKjZ8TEFOtYPj8AsrIbNAjUPepBQOTpawNqrsJsOOyT7lg6nrxnmtg4Yg91qqKdKRnZdOFOLcIdn4M+vIt+fRuLtb0bTVQfOgc5a2FlYWFCeHcIOPTsCO5vY6PJSUUAUEAWqWAEBnTIZZ60nh5DDX9MCOT8rdvbsWax84tOwf3gEhpMBjAL0wIDhJ6FrRcDh7AemI7O83DZQ6GuCub0TxkAXAoaumIxc8JCfXoI3QtDJIt+XRuJtv4RmBTr28y4ceXYWFxcV7KTTaYGdMr0P5LSigCggCmy1AgI6ZbCAQM7Fi7o6OhqCzo+OwHRygJ5Xnhzdj8HQmIQcHUxQ1uEnbOQHmmENtEPvZ3k5q65s+AUXhal5eKdn4c3nkRtII3XLG0OPjv180Fnr2Wk02JGcnYvfm/JMUUAUqA8FBHRKbEeBnI0JmhkdQeYTf4vYj47CcFaLoGNAD2KqWWDYNFBHgECFsfy4Dae/GeZgG/QBgk47Aoug48CZJujMwV/II9vfjNQtb0LzgQPQzwM654MdVif19vbWfRhLYGdje1SeLQqIArWtgIBOCe0nkLNxMTOjp7GiQOcYDGcZMHLQAwuGytEJGwWGWTrMJtbUuIcCc3R2dMLY1gWwj45pwcsV4MwuqmRkbyGP/DYmI78JTQf2vyDonA92OBizv7+/rmGHJfbsKcRu0WygKDljG9+38gpRQBSoHQUEdEpkK4GcSxMyc3oYmU/9Hewf06OTAdhHh14cPwFdo2eHM6o0aJoP3WeOjo1CXwrmzk7o23ugdbSFoJPNFUNX86FHZ7AFqbe/Gc37Xxx01sIOv/yZs0PY6evrE9i5NJPKq0QBUUAUqCoFBHRKYI58Po9Tp06pbruSeLwxQTPDp7Dyl5+F/ZNjMJ0VaEY+DFep0JVZBB2iTzjgkx4dFbra2aVAR3l0DBNetoACGwaOzCNgjg5B551vQ9PevdAvonw8SlCOYIfJ4/UcxmIDRXp2mKMknp2N7Vl5tiggCtSWAgI6m7QXIYd9ciLIoTdAqqsuXtTsmWGsfPIzMH7CZORiw0D4KnRlqPJyhq/o1fFVT53AsuBsa4HO0NVAN4L2VuXR8XMFFKYX4J2dRzCXQ2FbGqlb34rkRYJOI3p2BHYufp/KM0UBUaB2FRDQ2YTtIsgh2NCTE0HOJk7ZcC/NjY9h8c8/BevxozAdNgzMQw80GPToFENXzNNhMrLy6Fg2nMGmMHTFPjptBB0zBJ3JeXhjCwgWC8j2t6Ll3W9Hcs9u6BsY9bDes5NMJlXOjv0CCc21bDA2FRTYqWULytpFAVHgYhQQ0LkYlc7zHIGcSxRu3cuyoyNY/PO/gv3TYzBdenS84tRyG4aaYR5OGlcddVR5uYXCQDPM7WwY2PN8jw7Ly8/Mw18Mk5Fb33MrEpdfDm0DoBN5dji2Iyo9TyQSahiowE5pbC5nEQVEAVGgkgoI6FyC2mshJxrrUI8DIi9Bmg2/ZHV4CEsf/zTsJ47DdMMREGrCVRCBDjN2grD6itPLE/TotBQ7I/cCna2AZcLP5JGnR2dkHt5CDoXtaTS/821IXnHFhjw60Q3Qs0PYiXJ24vF4Q8AOO0ZHOTu6HkKmHKKAKCAK1LICAjobtJ5AzgYFu8DTMydPYumT/w+sJ55VoKPrvkpG5lBPXVOjPIseHR2gR4d9dLa1wOIIiG29YWdkw4C/koer+ujMw1suILuzDS0End0bC12tXa7ATisEdkq73+VsooAoUHkFBHQ2oDnzGYaHh1XZsXhyNiDcizw1c+IEFv/yb4senVXouvs8j044BEJTichq1lXKVH10rG2dMLf3hTk6ug53OQNvZhHeyAL8rIvsjg60vONmJC+//JI8Oo3s2ZmbmwM9O4ODg6rPjsBOafa6nEUUEAW2RgEBnYvUnZDD6ipCztoS8ot8uTztBRRYPXECC5/8DOwnT8ByMwj0HAywYaCpZl3x0Pjvgamqr/yEifxAKgSdbf0IWlsAU4eXzSM/MQ//zDyQdbC6o1OBTmr35kCH11/v2WGuDiEgVpyKXk/GZYJyLpdTpecCO/VkWbkXUaBxFRDQuQjbr/XkSHXVRQi2gacoj84nPwv7SeboMBm5oGqs2EOHsEO4CbsjM29Hh5sww9DVYKdKRkZrCwJDC/voTC/CH5mHn3GQVaDzVqQ26dE5n2dnZmZGAW89ww73vHh2NrCR5amigChQtQoI6FzANAI55d27mePPYuVTn4XxxAkY7gp03YGusZScoBODxl46UTJyoMNLFnN0BjuhD3QDLS2AZcBbzcJVoatFuCsF5HYWPTqXXbap0NXau6dnx3XdcwnKAjvl3RtydlFAFBAFSqGAgM6LqCiQU4ot9uLnyDx7DMt/+XcwnjpV9OgwdBVOuVKQo7w6LDLXERSrrrydTEbugt7fjaClKUxGZuiKycgji/CzDvI7utB861uRKiHoRGGsCHbo2WG1XSN4dubn59V9ptNpydkp/9tCriAKiAIlVEBA5wXEFMgp4S57kVOtHDuGlU/9HYwnT8H0VqCpWVcEHY6AKM4t1zzovg3Nj8FrisHZ0QproBNGfxfQ2oxA1+Fns3BmFuCNLMHLusht70RLGUCn0WGHzRPb2tpUJ3A5RAFRQBSoBQUEdM5jJYGcym1dgg49OuZTJ2B6WWjsjKxCV3Y43FML1GJ0PwYtiMNrjqEw2AJ7sBNmfxeCdDN8BTo5eFMcAbEEL+cgu70LLbfQo7OrZKGrFwpjRTk7bCpYzwnKzNmhZyeCHanGqtz7RK4kCogCl66AgM467TKZDE6fPq264HZ1dSGVSqnwhBzlUWDl6BEsf/LvYD09BNNfAXS3mHrMABaDVmEQSwvYGdmG35aCM9gMq7cDxkAX/NZmNQKC08u9iXm4I/NwXQ+57V1oJejsKg/orPXsrK6uYmVlRY0A4TDQegSAqBpLYKc87wM5qyggCpRPAQGdNdpGkMNf5ayuEsgp38aLzrx85LBKRjaZo+OHVVcEGwM2AK8YxmI6Mr06cfhNKTjbWXXVBZOzrhi60jR4qzm4U4vwRufhOB7y27uLoLMTehnDLExQJgSwkSQBh3tHK5bFl1+9yl5BYKeyesvVRAFRoDQKCOgUdRTIKc2G2uhZlg8dwspffR7m0ydheFnAyIfJyIEF8gK9Oueqrgg6rSk425rDHJ2BHgQtKQU6frYAd3IB3pk5uI6P7OV9aL/1ZiS3DUIrI+is9ezw3+t9cr3AzkZ3uDxfFBAFtloBAR0AEeRwnhE7Hosnp3LbcunQQWT+6gsqdKUr0FllBx0VstIDo5ijw7EQnHWVgNdcBJ3BLhjb+qB1tIQenaVVFEZn4J9m6MpH/sB2dNz6NsT7+6CVeWZTVHZOTw6TdOvVoxPtivWw09fXJwnKlXvLyJVEAVFggwo0POgI5Gxwx5T46YvPPI3M33wR1tPHYajQFXN02DCQqGNC0zjQM1DjH7QgAS+RUA0D7e09agQE0k2qy463sgpnbBbeqXk4WoDC1bvQSdDp6YFyDZXxaDTQoZRRuI4dlJm309vbq34kSDVWGTeanFoUEAUuSYGGBh2BnEvaMyV90fzTT2P101+E9cwxmF5uDegY4D9ElPDBWVdJ+Kk4nIEm2DtC0GHoin103JUsCmdn4Q/PwUGA/P6d6CLo9FYGdDzPU7o0gkdnrWeHuUkEHQKPwE5J3xpyMlFAFCiRAg0LOqySOXPmjEoelcTjEu2mSzjNwjPPIPOpz8M8dFIlI+t6mIBcHPpA30E4xTywAZWjk4DD8vJt3TC29SBoSqmhnszRKYzPwjszi4Lrw9kfeXS6xaNzCXa52JdEnh3CTuTZaW9vF8/OxQoozxMFRIGyK9CQoLO8vKwghzk5Ajll32MveoGFp59G5q8/D/Mgy8uLoMNS8mLwSvXUUT4dHZoXg9/OqqtW1UPH6O+G1hwmI3PWlTc9D3dsHk7BRWEvQedmxLsFdMpt4Qh22GMn8uwI7JRbdTm/KCAKXKwCDQc6hJyRkZFzkJNMJqVPzsXuljI8b/bHP0L2s3fBOnQGpsvQladycpifo3J1tNC7owU6wD467Um4O1pVDx2Cjt6Uos8HbiYXgs7ZeTCMlN+7E51vv1lydMpgs/OdUmCnQkLLZUQBUWDDCjQU6ESQk0gkVOKkQM6G90vJXzD96A+Q+exXED96FqaXB/S8Ki036MnRnGIQy4AWhCMg/PYY3O2tMFh1NdAFLdmEIGAfnTwKU3PwxhYU6Lj7dqLj7W9DTJKRS26zFzqhwE7FpJYLiQKiwAYUaBjQEcjZwK6o4FOnHnoIubu+BuvIJEy3AF3jrKtw9EMIOuFwTzXrCjb8jjicwVaYg50wBnuhp5rBqidneRXO9DyciSV4ng9v7w503nKzgE4FbclLSc5OhQWXy4kCosAFFWgI0BHIueA+2LInTD78EHJf+WdYh8ZgFDwYehYGQ1caK63YPyfM1tECA5pvwmtLwNvZDpMeHYJOU5P6cnWXV+BMLaAwtQI3CODt2YGuW94qOTpbYNm1sMOcne7ubpULJ6NUtsAYcklRQBRA3YOOQE517/KJhx5G7ktfg318EmaB+Tkr0OHD1IqAo9KQ2SyQOToG/M4kvB1tagSEMdALNKUQ+AGcpWU4U4twJ5bgagHcvbvQ9ba3IN5dmfJy13VVo8BGKi9/sZ1F2CkUCudKzyPYkT471f1+lNWJAvWoQF2DzuLiIkZHR1UujuTkVOf2nXjwIeS++FXYR6eg+ywtz8DQHVgavThhvZX6k5VYgQ2vPQF3Vzusbd0wB3qhJQk6PgpLK/DG51WOjmMC7pWXo/Nt4tHZSqtHsMNqLE54F9jZSmvItUWBxlWgbkEnghyOc2CpqyQeV+cmn3jgAeS+/DWYz07DcH0YPkGnAEPVUoVjIAKGsHwiTwxBVxLe9k4FOvToaMmkaifoEHTGZtX0csfS4F99BTpvfgvszk7po7OFphfY2ULx5dKvP2WTAAAgAElEQVSigCigFKhL0FkLOZEnR1zm1bnjJ+69F6tMRh6dg5XzAGcJFqeWMxE50AD1AHTPQqCbqurK72+Hvb0P1rY+BKkEoBtwmYw8NgNnbFF5dIKrrkDXLW9DrKur7DfeiCMgNiKqwM5G1JLnigKiQKkVqDvQIeScPXtWDeaMPDkCOaXeNqU739jddyPzxf8P1okZmK6HwM/A9NlHx4ceeDACH4EPwNUAU4ffbMLvboHd34PY9gHoLU0ITBNONofC5CKc6WU4lo5g/x70vPtdUnVVOlNt6kzrYaerq0sSlDelqLxYFBAFLlaBugKdCHLW5uQI5FzsVtia543cdRdm//4ueEOTCAoefLjQTA16EED3Gb4CTJWQ7IP5yLqpwWhOItmWRktXB8xUErBtZB0XK8urcFfy0C0Lxv4r0PP+9yO2bVBCV1tj2p+56lrYmZ6eBmGHD6nGqhIDyTJEgTpVoG5ARyCnNnfokY9/HKNf+ydgYR4pz0OT6yLueTADH3YQAH4Axq4IO0bAOeWAYafR3LMd5rVXAp3twFIW7vRpLPkFLDgeVlwP8R3bseN3fhuxnTsFdKpoa0Sws7CwAMIOy84FdqrIQLIUUaAOFagL0OGHZhSukpyc2tqlZz76UUzfdRfyMzOIuy6Snoc4WhEP+mEmWgHNhe9koTfFYKSboDengMt7EL9iG8xr9kHv6YZvaPBHRxAMjSL/02cw62bhbx9A/+/+HuKXXaaGfpbzkBydjalLvVh6zmosgZ2NaSfPFgVEgY0rUPOgw4nJY2NjaGpqOldCLuGqjW+ErXrFmQ98ACNf+QpWl5eRAtAEIAEgiRZoiEGHpSaYa7BgWs0wWpugXdGLxL7LYN1wANrOfgSFAoKjJ+E+/SxWjv0U874Dfft29P33/474/v0COltl3Be5bgQ7kWeHP1DEs1OFhpIliQJ1oEBNgw5/EUaQI4nHtbkbT/3ar2HkH/8RuUxGQU5LEXRiMGGq/6I3hv114jD0FIy2ZuhXDiK++zLYN+wHdvQB+TyCE8NwnzmGpYM/wXwuA6O3FwOf+ARi11wjoFOlW2OtZ4d9dgR2qtRQsixRoMYVqFnQWQs5UbhKL3OIosZtXX3L932cIOh89avIZzIKa5oBxFXHHBMGEtBVdg5zc2wFOmZ7GtqefiT27IB14wFo2/qBHEHnNNzDx7F06CdYyK5A7+nBwCc/idi11wroVJ/lz61IYKeKjSNLEwXqRIGaBB2BnPrYfYHn4fiv/irG/umfkFtdVZBDrw5bANqqXWAShgpdcQiEDd2Iw2hJQd+3HYkrdsK67gC0wW4gV4B/8jS8wyewfOSnIej09qKfoCMenarfLOtzdvjDhV2UpRqr6k0nCxQFakKBmgMdgZya2FcXtcjAdXHsve/F5Ne/jkI2q3J0+IhAx0STytFhZ2QVujLjMNIpaLsHkNh3Oexr90Pr70aQy8E/cQre4WEsH3sCC7kM9L6+0KNz9dXi0bkoa2ztk9bDTltbG3p6emBZBF05RAFRQBS4dAVqCnQEci7d0NX4SiYRH7n9dkx885twslnl0SHoMHQVhwZTha4ij44J3UpBZ+UVQeeKXbCuPQCdoJPNITg5BOfpE1g++TQW86swBgZCj86BAwI61Wj886xpfYIyYYeeHYGdGjGgLFMUqFIFagZ0ZmdnMTEx8bzqKsnJqdJddZHL8vN5HLvtNozffTcKuZzK0YlAJ6ZAhwEsE5xjzvCVYbTASLdB392HxL6dIej09ahkZP/UGbiHTmL52E+xmMvAHBxE3yc/CZugo7H7TvkOKS8vnbYR7LAvFkvP0+m0wE7p5JUziQINqUBNgA4/8KampgRy6myL+tksDt92Gya/9S3kczm0rvPoMD8nTEZm6MqCYbTCaG6Dvm8Aib306OwPPTq5vMrRcQ+ewMrxJ1Xoyty+Hf2f+ARslpcL6NTUzhHYqSlzyWJFgapXoOpBh2Wnk5OTaG5uPje7Sjw5Vb+vLmqBCnTe8x5MfPvbyOfzSBdBJ6aqrgCrmJIc5uiYMI0OGOl26Ht6kbhyJ6yrrww9OtmcAh3naJSjswJzxw4FOrErrxTQuShrVNeTBHaqyx6yGlGglhWoatAh5NCTQ8hhvJ4zrARyanm7PX/tfiaDw+9+N8bvuQfZIugwT4cNAwk6hgpa2epFyqODJhgd7TD2bkdi3y5YV+1ToBNk8/BPDMM7dBJLJ57CQj4Da9eu0KOzd6+ATo1uGYGdGjWcLFsUqDIFqhZ0BHKqbKeUYTn+yooCnYl770Uun1c5Oqy4Yp4OYYehKw1GseqqCDptHTD27UByL3N0iqGrTBb+yWF4R09h6dhTKnRlX345+v7X/4J9xRUCOmWwXaVOuR52Wlpa0NvbKwnKlTKAXEcUqAMFqhJ0BHLqYGddxC34y8s49K53YeK++5AtFM6FrsLyck4tp0cn9OuoPjpIwkx3wLhiGxJX74Z1zX7oPV0IVlfhnzoN7+gQlo4+qTojx/bsCUFnz56LWMnmniLJyJvT70KvXg87HPfS398vsHMh4eTvRQFRQClQdaATJR5LTk7971CCztF3vhNj99+PfBF0CDn05jAFmaBjwFCdkQ32StZaYbR3qBEQqmHgNQeg9/YAmRX4Q6fhHh3B0lFWXa2okFXvxz8Oe/fusgspoFN2iRHBztLS0rlwdl9fn8BO+aWXK4gCNa9AVYEO83EIOgI5Nb+vLuoGvKUlPPuOd2D8gQew6jjKo8POyGEicgg7BB3iDj07KkensxvGgW1IXLYD9jUHoPX3IshkQo/OoSEsFauumITc+xd/oUJY5T4EdMqtcHj+tbATfU5IGKsy2stVRIFaVqBqQIeVVeyVE0FOIpGQxONa3lkXsXZvcRFHCToPPngOdKL8HIIOfTlEHK2YlGwydNXRB+PK7Uhcvl2NgND7exCsrMAfPgP3YAg67KOTOHAAPX/+57AEdC7CErXzFIGd2rGVrFQUqBYFqgJ0BHKqZTtUdh3ewgKO3norzj78MPKOg/Y1FVdh1RWKkEPc4ZjPJpjtHTD27yyGrq6E3tuNYJmgMwr36eNYPPU0lvKriF9zDXr/7M9gXXZZ2W9KPDpll/h5FxDYqazecjVRoNYV2HLQEcip9S106ev35+cV6IwQdFxXNQxk6Io5OkxGfg50wmRkEy0wVdXVNiSu3BPOuurpOAc6zuPPYun0M1hyVhG/7jr0/umfqjLzch8COuVW+GfPvx52mKAsOTuVt4NcURSoBQW2FHQEcmphi5RvjQp0brkFY488glXXPZejw1lX9OhwcAMRJwpdWWiG2ULQGUTimithXXMldILO0jL8oRE4T53E4tBTWC6sInHDDej5n/9TQKd85tvyM6+HHfbZYjWWbYe9l+QQBUQBUYAKbBnoRJDDvhjt7e2Ix+OSk9Nge9KdnlYenfEf/AAF11X9cyKPDmEnBB0NAQJYiMNSHp1O6Hvp0dkN67qroPd2Ilhegj88AudHx7A4chDLThaJG28MQWfnzrKrKh6dskv8gheg9o7jgNVYTFDm58jAwIDAztaZRK4sClSdAlsCOhzOycTj1tZWgZyq2xKVW5A7OYkjt96KiUcfRcHzFOQQdqI+OhHoEHZYXk6PjtHWDuOKHUhctSdMRu7qCJORTw7DefIkFofD0FXippvQ+z/+h4BO5cy5ZVcS2Nky6eXCokBNKFBx0BkbG8P8/LxATk1sj/Iu0hkfx5G3vx3jP/qRAh3m6NCTE/XSCUGHnh0GsMJkZKu1HcaVO5E4sAf2dfuhEXSWM2oEhPvkCcyfoUdnFcmXvAQ9f/InAjrlNWHVnF1gp2pMIQsRBapOgYqCzvj4+DnI4ewqCVdV3X6o6IKc0VEcpkfnxz/Gqu+jbY1HZ23VVZijYxZDV90w9mwLQef6A2Ey8uIS/OPDcJ4+iQUFOlkBnYpasjouJrBTHXaQVYgC1aZAxUCHkLOwsIAoJycWi0lOTrXthgqvp3D6NI684x04+/jjKPj+86quItDhkujPMVXVVQpmWxeM3duRuHov7Ov3Q+suJiMfPw3nyaNYGDmiQCf10pei+7/9N1g7dpT9riRHp+wSX/QFBHYuWip5oijQMApUBHQEchpmP23oRgtDQ8qjc/aJJ1AIAlV1xenlhJznPDoh6BgKdJKw0r0w9m1XOTr2dQegdbWHVVfHhuE+dQwLo0ew5GTR9LKXoeuP/1hAZ0MWqY8nC+zUhx3lLkSBUilQdtARyCmVqervPIUTJ3DwHe/AxFNPwQkCBTlMSI6SkdkdmQdDV2rWFVKw2gg6O5G8+gpYDF0RdBYW4R89icITR7Bw9hiW3RyaX/5ydP3RH8Havr3swolHp+wSb/gC62HHsixs27YN9CTLIQqIAo2lQFlBh4nHDFdF1VUSrmqszXWhu80fPx6CztNPwy2CDiGHlVfh9PIoGZmgY6kcHau1F8aBnUhctRvWTdeoZGTML8A/fhL5x49ivhi6annFK9D1X/6LgM6FjFDHfx/BzvLysio9J+wMDg4K7NSxzeXWRIHzKVAW0OEHDCFncXFRIEf23QsqkDt2TIHO5DPPwAHQUvTosPIq6owcdkcm9BB1WmF1DoSzrq67Etb1V0PraAPmFuCfHEL+x0eLVVdZtLzylSHobNtWdguIR6fsEl/yBSLbsM/OzMwMTNMU2LlkNeWFokBtKlBy0OEHy+joKPgrSjw5tbkpKrXq3JEjeOad78T0wYPnBR2WlkcPEzostMHqGgxnXV3LZOSrgc62okdnCIUfHsLsmUNYdrNofdWr0P2f/hNMAZ1KmbNqryOwU7WmkYWJAhVRoKSgww+Us2fPnoMclpBLuKoidqzJi+QOHVKgM3X4MNyiR4ehKz7o1aE3Jzqsczk6/TCuvhzJ6/bBvuEqaJ3tCObm4R8bQuFHhzHHzsgEnVe/Gl0f+xjMwcGyayMenbJLvOkLCOxsWkI5gShQswqUDHTWenIIOOl0WiCnZrdFZRaePXgQB9/1rnOgw2TktZ2Ro7AVQ1fh/HKOgOiHefUOJK/bD+v6a6B1dCjQCY4No/DYM5gdP4wVN4fW174WnX/4hwI6lTFlTVxFYKcmzCSLFAVKrkBJQEcgp+R2aYgTZp9+Ggff8x5MFD06LC/n5HJ6c/h4Lhk5BB0VumrugXHlLqR+bj+sn7sGWmdb2DDwqSMofP9pzE6fwKqfR+sb3oCOj34U5sBA2bUUj07ZJS7ZBdbDjq7rqhqLzUvlEAVEgfpUYNOgI5BTnxujEneVfeopPP2e92D6yBGVo8MREBHo8M+1oMNeOjbaYbf3qfLyxE37Yd/AHJ00sLQC/0dPIv/4McxNHceql0Prm96Ejo98BGZ/f9lvRUCn7BKX9ALrYUfTNGzfvl1gp6Qqy8lEgepRYFOgI5BTPYasxZVkn3gCT912GyaPHDmXo7N2ejlBJ8rTIejQoxNjMvKVlyF53R5YN1wFsOpqfhH+oeMoPPoMZiefDUHnLW9Bx+//Psy+vrJLI6BTdolLfoHIZiyaYDUWYUc8OyWXWU4oClSFApcMOvygGBkZwcrKCiQnpypsWXOLyD7+OA7efjsmjx59XtUVvTlsFkjIea68PAQdu20Qxt7tSNx4JeyfuxroSAMz8/CPD6Hw2FOYHTuGjJtH2803o/0//AcBnZrbFZVbcAQ7/Axjnx2BncppL1cSBSqpwCWBDj8gzpw5g9XVVZV0TNCxbVtmV1XScnVwLYLOM7ffjomjR1Eojn+IwlcR6DxXXq4hhi7Ynf3h9PLr98G8/iro7a0IZufgP3sKhR8+jdkxenTyaLv1VrT/zu/A6O0tu1Li0Sm7xGW7gMBO2aSVE4sCVaPAhkEn8uREkEPQEcipGnvW1EJWf/xjHPyVX8H40aPnQlesvIoSkdmsPwIdzrpiw0A73QVj/24kf+4ArGv3QyPozMyqhoGFh5mMfFwlI7e9611o/63fgtHTU3ZNBHTKLnFZLyCwU1Z55eSiwJYrsCHQEcjZcnvV1QIyjz2Gg3fcgbFjx+AXk5FZXh51Ro66I7O8PBzr2QqruQvm1XuQvOlAOOtKgc4c/CMnkX/oScwunMJqUEDnu9+N9Ic/LKBTVzumfDcjsFM+beXMosBWK3DRoCOQs9Wmqr/rLz/yCA7/+q9j7NlnERRDV1EyMkNXUdUVvToWNNjohNXWBePALiSvPxAmI7e1ArPz8A+dQOEHT2F69iRyBJ1f/mW0/uZvwujuLrtw4tEpu8QVucB62PF9Hzt27EAiwawxOUQBUaBWFbgo0FmbkxMlHku4qlZNXj3rXn7oIRx5//tx9vhx5dHhrKuoYSDDVkxEJuTwsFR5eVqBjnnVXiRvvBrWdfuBdBPAzshHTiH38OOYnRtCnqBz221o+ff/XkCnesxdEyvhZ53neaq7O6uxCDssPRfYqQnzySJFgfMqcEHQ4Rud1VXMyRHIkV1USgUW778fhz/4QUycOKFAZ21n5GgEBEGHoSsLJix0wG7rDj06N14F63qCTjMwPQP/6CnkH/opZhaGkYeDzttvR8uHPiSgU0qDNci5IthhNRZhh+AjsNMgxpfbrEsFXhR0CDmnT59GLpcTyKlL82/tTS3ccw8OfehDmDh58nmgE+XpRB4dgo6tkpHbYbd2wbhqJ5IvuUp5dLSWZgQEHeXReQKzi8PIwUHXe9+L1g99CHpXV9lvUkJXZZe44hcQ2Km45HJBUaBsCrwg6KyFnPb2djWJXMJVZbNDQ554/lvfwqEPfxhTp049L0eH3hyGrqKGgQQdEwYsNMNu6YV14xVIXLcf5rX7obe0KNDxjp1CnqCzMIwsHHT/6q+i9YMfFNBpyJ1VmpsW2CmNjnIWUWCrFTgv6ESQk8/nlSdHIGerzVSf15+/+24c+u3fxuSpUyoXh4nI0eTytaEr/p0JDRYSiDUPwHrJfiSvvwrmgT1AawswOQvv2eEQdBYZuiqg8447QtDp7Cy7eOLRKbvEW3YBgZ0tk14uLAqUTIGfAR2BnJJpKye6gAJz3/gGDv/u72JmaEjl4RBy+IjmXUVdkcOqK3p0Uoi19sC8YR+S118N8+q9QFMTgulZ+MdOIve9xzG7NIo8XHTfeSda3v9+AR3ZhZtWYC3ssINylLOTTHK3yiEKiALVrsDzQEcgp9rNVV/rm/3nf8bh3/s9TA0Pq5EPa+dcRT101nZGttGCWGsfjGv3IHnjAVhXFUFnahr+kePIPXoIs8sjcJij8773ofl974Pe0VF20cSjU3aJt/wC6z07juOo0nOBnS03jSxAFLigAudAR3JyLqiVPKHECkx/9as49Pu/j5nhYRBsWHUVeXOe3ywwDF2xYaDd3AuToPOSq2Du3wMtlYA/OR16dB47jNnlUbgEnQ98AM133imgU2KbNfLpItjJZDJqNpbATiPvBrn3WlJAgQ4hZ2hoCIVCAZJ4XEvmq+21Tv3jP+LQRz6C6dOnVciKHh0mIUdDPdc2DDSgI4Y07I4BGFddhuQNV8LcexmQTCAYn4I/dAa5Hx7E7PJZOHDR8xu/gaZf+zXo7e1lFyn6AuSFDMNQwyHlqE8F1sIOS8/5mSmenfq0tdxV/SigeZ4XEHL46ySCHMuyZEBn/di4au9k8h/+AYf/4A8we/q08uiwYSD/jEZARFVXYTIyQacNZksvjGt2IXnDflh7Ly+CzgS84TPIPXYQcxHofPjDaLrjjoqBjuu6CnAEdKp2u5VsYQI7JZNSTiQKVEQB7cSJE4FATkW0lousU2Diy1/GoY9+FHNnzqgcnWhyOb060QiIqJcOQYc5OmbLIIx925C6bj+sq3cDDF2Nj8E/eRqrjx3E/PKY8uj0/u7vovmOO6BVyKMjoNNY21tgp7HsLXdb2wpoR44cCcSTU9tGrNXVj3/pSzjyh3+I6TNn1LgHgk6Up7PWmxN2RmaOTjOs1gEYe7Yhef1+WFftDnN0RifgHT6B1Z88g5mVMXhw0fcf/yOaKxi6EtCp1V146eten7PDMNbOnTslQfnSJZVXigJlUUCbnJwM2CdHwlVl0VdO+iIKjH3xiwp05kZGVHPAKE9nfY4OIYgPgk6sbQCx3TsQf+k1MPYxdBVXOTrekVNYffxJzGWm4MBD/0c+gqbbboOWTlfMBsx1Y/hKcnQqJvmWX2i9Z4dd5Jmzk0qlZB9suXVkAaJAqICWy+UCgRzZDluhwPjf/z2OfuxjmC2CDgGHj/UjIAhBPGykkOjYgdS/fQliP38DtMu3ATELmJmHf2YMhWMnsJSdhwsPHbe/F7HXvVb12ZFDFCinAoQdQi6rsZignM1mBXbKKbicWxTYoAIqGVnXoxnRG3y1PF0U2IQC41/4Ao597GOYGx1VHp2o4mo96ER5OhaSSHZdhqbXvQLWz10NbWc/YBoIpmYQDI2jcOxZLOYIOj667vh12K99NdDEs8khCpRXgfWwE3l22GdHPHzl1V7OLgpcSIELTi+/0Ank70WBS1Xg7Oc+h2P/+T9joQg6rLaKvDr896i8nDk6Uegq3tKP+O7tsK/bC+PKXYBtwR86jcKTR7H84+9jKrOIPALs/r//Aq2/fgf0CoauLlUHeV19KLAedjhCh1PPBXbqw75yF7WrgIBO7dqu5lc++pnP4Mh//a+YO3tWlZRHzQLpg4mGetLXGIKOhlhxBER89y5YNxyAsXcnNMsMQeeJg1j6yQ8wnVlCAcDuj38CrXf8CrRWpjjLIQpURgHx7FRGZ7mKKLARBQR0NqKWPLekCox++tM4/Md/jLmxMVVOzoqraHI5E5PZU4eQE04vJ+g0I9bai9iuQdg37odx5WWAbcMfHkHhJwex+Pj3FOi4AC7/xKfQ+iu3Q+PQTzlEgQoqILBTQbHlUqLARSggoHMRIslTyqPA6U99Csf+5E+wMD6uoCbqjGxrmgKeODQYGtRkc4OTy7UOxAZ7Ye3ug31gD4zLdwCmCf/EEPI/PYzlnzyCmcwCCtBw+V/+NVrf+8vQWohPcogClVXgfLDDMJZUY1XWDnI1UYAKCOjIPtgyBUb/6q/w7J/9GVYmJxAzDKRsG6Zlw7Zt2IYBXdegQ4OphTk6sYCPNsQHB2FeuxfGNXsQNCfhj46i8Owwso88gdmZYRTgYueffhwtt94MTZKRt8y+jX7h9bCzurqqqrGampokQbnRN4fcf0UVENCpqNxysbUKDH3xizh2112YHh9HNucokLE0Hc2ajpQP2L4HKwgU5JgIAFOHYRmImQZisRhsiwGvAAXHwarjouB7cHUNWjyOyz/6f6Ll1a+ClmDmjxyiwNYoEMEOIYel5xHsiGdna+whV21MBQR0GtPuVXHXx7/y/+Lo//4iMDSO1GqAZBAgpuuw+dAC2HBhwIMe6NB8A0HCQNBiQ2+KwWhKhj10ggBOLofM7CIyCytwHA9aZxuu+L/+CC0v/wVoMaY1yyEKbK0Ca/vsCOxsrS3k6o2ngIBO49m8au549IGHMf6F/w3z6AisjA9dC2AZgK0zL8eHHhRg+PxTU6CDRAzoTEHvTkPvboOWYiYP4GULyE7OYnV8Du5qDtg1gJ1/+AdI7tkDSI+oqrF3oy9kLeywuaCEsRp9R8j9V0oBAZ1KKS3X+RkFhu97AHNf/Rqsw2OwVzj924Op+zDAcJUPMyhA9z1oPj06FvRUEtjehqArDaM7DS0Vg6bpcLN5ZCdmkR2bg5PLQ9t7Obb/1m8guX07oLFmSw5RoDoUENipDjvIKhpLAQGdxrJ3Vd3t8H33Y/Gfvwnj0CjiKw40rQg78GFpHgzWT3F+lAKdOPSmFmgDLfC7mmF0t0NLxpTHxs1mkZucR3Z8Hq7jQL/icgx+6P1IbBsU0Kkqi8tiqIDAjuwDUaCyCgjoVFZvudoaBYbvfwCLX/8mrIOjiC0TdAoqfGXTq6PlgcCFHgCGr0P3Y9ASrfD7mxF0NUHvSkNvSkIzdBSyOeQnZ5Ebm4fHHJ39uzHwwfchMTggoCM7rioVWA87LD1vbm6WaqyqtJYsqtYVENCpdQvW8PqH7r0PS9+4G9aRMVhLeRhwoGssrmIIKwcDrvLm6L4dgk4qBb8nCXSloPd0QkslWIsFL1dAfmoOhbF5OI4L/8BeDH7wTiQH+gV0anh/1PvSCTtRNdby8rIaF9HS0iKwU++Gl/uruAICOhWXXC4YKTB8z31Y/Oa/wjo2CmshBz3wFOhYug9Lz0En6AQ6DD8BzbOBeAxBbxJaTwv03naAoOMH8LJ55Kbm4UwuwvE84MrdGPjAnUgMiEdHdlt1K7AWdlZWVhTsiGenum0mq6s9BQR0as9mdbPi4XvuCT06z47DXMpD8z0YmgZb82HoWegaQ1cGjCAGzTeBWAxBTwpBdyuMnrQCHZXzkMsjP7WgQleu50O76gr0E3T6xaNTN5uljm9EYKeOjSu3VhUKCOhUhRkacxEnv3sPMl//V8QOjcLMFhAgBB1D82EzdKV5YG9kPTDD0JUdh9+TArpboHe1ImB5uabDz9OjswBnYgGO40C7Zh8G3vfriPf3SeiqMbdWzd21wE7NmUwWXEMKCOjUkLHqbalD3/0uMl//lkpGNnN5gJ4czrVSoJOHobNZIFHHhubHEFhxBL0EnWbVSwepOPxAg7eaRX56Ae7UMlzHhXbtPvS//07E+/rqTTK5nzpWQHJ26ti4cmtbqoCAzpbK39gXH/7ud7D8jW/DPjgGM5tV5eU6dFhaAFPPKtAxoEELDOh+EwI7oXJ0fDYN7GkDWF4esGFgGLryppbgug5w7X70ve/O0KMjhyhQQwoI7NSQsWSpNaOAgE7NmKr+Fjr87e8g8y/fgXHoLMzVXOjB0fjwEdMLMLRATS5nn2Tda4IWS8LvSRRDV2kECVtVXbnZHNzJBTjji3A9F9pLrkXfnXcg1ttTf6LJHdW9AhHszM7OYmlpCdu2bUNra6tUY9W95eUGy8tqulUAACAASURBVKVAVYBOPp9XuRUcgCdH4ygwfM+9WP3WvbCOjMPM5qDpLC8PYHFaOUNXmq+ml7PySveT0OwU/O4kAnp0utII4jYADV42B4cenellOL4H3HAAPbe9B/GeHsnRqaLtpOs6+NCYh2UYME1TvrxfwD4CO1W0cWUpNa/AloPO/Pw8jh49qvpJRIcAT83vq4u6genHH0f+scdhDM/CKDAnx1EeHJaYMxFZeXegAQp0EoARg98eQ9AWh55uAWyCTgAvl4e3sAJvPgsXAYK9O9H2mlfDbEtf1DrkSZVRgO/raJo3v8h5WJalHpxGn0gk1COZTILTvZuamtTfEYwa8aBG2WwW9OwsLi6KZ6cRN4Hcc0kU2FLQYZOsM2fOqF926z/UGvXDrSRWrZGTjD38MLL3PQz92SkYBYau6MVh8rGvmgYyhBV6dFh1lYBmJ+B3JuCn49A7W1W5uR8E8LM5eLNLcGdW4WoBgmv2ouuWtyLW1VUjStT/MiPI4Z2uBR7P8+C6rvLoFgoF9aCHN5fLqf9n27YK26TTabS3t6seM/QKNcohsNMolpb7LKcCWwY6nN57+vRp9Quus7NT/YqjO1uOxlFg9IEHkPvOgzCfnYDhsG+OA5N5OQQcVmCpHJ0AWlDsjKxAJwW/PQm9oxl6cwqBrqGwsAxXJSNn4PHH/4370PXOW2F3dTeOmDV4p+s9PPxSj8CH8EPg4YOfFXxEXl8CT3d3t/rcoMen3g+BnXq3sNxfuRXYEtDhBxYhJx6Po6OjQ0EOvTpyNJYC49/7HrLfuR/G8SkYTl5VXZnFCeY6wi7J9OjogaXKy2HE4XclEXQkobU1QWtOhsnIy1m408zRWYHrB9Bu2ofOW98Ou7OzsQSts7vlFzwfhJ7I00PgoSeYD3p82traMDg4qLw+9fxDSWCnzja33E5FFag46DDmTMjhLzH+ImMsXiCnojavmotNPPIIVr77IOyTUzALDlCsurJYcQV6dRjGikJXMcBMwG+PI2hPQOtoUcnIKudjtQB3dhHedAauDgTX70PXLTfD7uiomnuVhWxeAdqaHh9CD0NbHJmwsLCgKpP4eULg6enpqdvPk7Www/uOqrEaKZS3+V0kZ2hEBSoKOnRDDw0NCeQ04k47zz1PfO9hLN/3COInp5VHB5qnEpLp1WHFFQOZYTYG++gkADMJvyOOoC0Bvb0ZQcwOc3RWCypHx5sNQQfX7UPHzW8R0KnjfRZBTxTa4hc/Cxv4/wkA9Qo8Ajt1vKnl1sqmQMVAh7/CCDl0L9OTw+Rj8eSUza41ceKzDz6M7P3fQ3xoBppbCPNydIav2DiQHh0iDg9WXcUR6AkEnUn47SHowLbgB4CfJegswptbhcNY1g370PnWNwvo1MQu2NwioyouhrEY1iLszM3Nqc+WXbt2qZBWvXk8ItjhfRLwotBdvd3n5naGvFoUeE6BioDOWshhTg4rJwRyZBuefeAh5O57BLHhWeheTnl0TAU7UbNAhq7CPB34FqA3KdAJVDJyCwLbhs/p5ath1ZUKXRlAcMN+dL31TQI6DbbFCAD8rGFIiyXZhB7+qKKHh+Xr9XTwXhm+430K7NSTZeVeyqFA2UGHv7ToyeHBD50IcqR8vBzmrK1zjt53HwoP/AA2++h4Thi6UuMfXBjKq8OqKybdWIBvQLNSCDrD0JXW1oqA08wDH34mC296KfTo0AV0wwF0voWg015bgshqN61A5OFhSIsAMD09rc5J7w4/e+rpc0c8O5veLnKCBlGgrKDDaokIctZ6curpw6ZB9knpbzMIMHrvfSg89Cjs0wSdAqAqrQLVLJB9dIwi6LCPDnwbYHl5lKOTZjJyDAErczKr8GZW4M6vKo8Obtgfgk67gE7pDVcbZyTw8EcWvTszMzOqSoueHX4O1VN1lsBObexHWeXWKlA20GF1BCGHb0R+uLS0tEjL9621dXVdPQgwdu99yD70KKzTczDdQtGj4xfDV47Kz9HODfWMATaTkRPwmYycbgbixWTklVW4syvw5jLwTA24fj86BHSqy95bsJrIuxN1F2ZOS29vL7q6uuoqdL4WdhiuY84OGyxKzs4WbDq5ZFUqUBbQ4RtveHhY9b9gcy9CTiO3cq9Ky2/1ooIA4/fcg+yDP4Q1MguDU8dV6KrozeG/s1ng2j46yqND0OEIiGYEthV6dFbzcKeZjJyFG9Oh3XAVOt78RvHobLWNq+T6/DxiKIsQwFAWQ+j1VpW1Hnb6+/tVj6F68l5VyXaSZdSgAiUHnQhy6DaOIIdt3CVcVYO7o5xLDgKcvece5B7+IezTczAij44qL2eOTji5fG3DQDUCoiMBLx2HluY0c3p0GLrKwVEenVW4JqDfdA063/RGWO1t5bwDOXcNKRAlKkd5O4SdevTsRAnKhLqBgQEFO+LZqaGNKkstiwIlBR1+mHB2FX898Q3G0k6BnLLYrfZPStD5bhF0zhB0in10NA8W83M0n7VWzwcdK64aBnIEBFpT0GIsLw/gZfJh1dVcFo6lQfs316Hrl94AKy1DPWt/o5TuDhjKYlUWYYd5O/Tq1JvXI6rGYpiOsBN5dgR2SreP5Ey1p0DJQIcfIiMjI2oeDT05hByGq+QNVnuboiIrZjLyd+5BgR6dkXnobg5gDx2EvXQIOsqbw38CA5ofh2bG4bdxgnkSmuqjY4YeHXZGnliEt5RDwdagvfQGdP/i62GlWytyK3KR2lGAn1NRGIvAQ69HPVZj0bMjsFM7+1JWWl4FSgI6/PAYHR1VDbuYBMcHPTkCOeU1Xk2fXYHOd+E8/BiMkXkYXh5aseoqLC9njo4GIzChgdPLYwjMmAKdoC2uQMdnjo4CnRw8gs58DoWkAf3nr0fXGwg64tGp6T1SpsWv9XowUZnJuxwuXE+HeHbqyZpyL5tVoCSgQ8hh+SYBh65ggZzNmqUBXk/Q+fZ34Dz8Q5gEHb+ghnqyd07YNJD/HoGOUWwYGEOQjqs8Ha2jSSUjq8GPmSz86WX4c3nkEwa0l10fenRaxaPTADvpkm6R+4beZzbcY/NSTkOvt0no62Gnr6+v7kJ1l2R8eVHDKbBp0BkfH1cxb4Gchts7m7vhADj7re+g8PBjMEfnYHguNN1Rox9C0OGsKw06++fw39hLR7MRpGPwOxPQOtkZ2YTv+fBXVlXDwGAqh0KzBeMVN6Hjda8R0Nmcher+1awK5Q80hniiZqb15oWOKs4IdFF5fb31Eqr7jSo3uGkFNgU6ExMTCnJYPk5PDtus19sHxaYVlhO8oAIh6NCjMwvDz69pGAhYzNHhI7CgRw0DLRt+awxBR1xNL1ezrlwPHhsGTi/Bn8rCbbah/9ub0PF6AR3Zei+uQJScvLi4qLw77LETj8frTrYIdgg6BB7ep8BO3ZlZbuhFFLhk0JmamlJvGkIOk48FcmSfbVQBgk7u4cdgqRwdDvVkZ+RwYnk4xTwIc3SYjBxYCPRijg5DV9FQT8dVoONPLcObz8NtsaH9m+vR+Yuvk2TkjRqkAZ8f9Z9hhRLzdOiZrsfeM2thJ/Ls8HO7Hu+1Abex3PIFFLgk0GFpJhtvsVqBnhx+QIgnR/baRhUY/fZ3w9CVahjohTk6hBsFOsWE5EBl6kAP7CLoxNVQz58BnclleIsFOM0WtJdeh643EHQkGXmjNmnE57PnF0NYHBfBXJ169OrQrmsbJ0aeHYGdRtzxjXfPGwYd/hqYnJxEU1OT8uQI5DTepinVHY9++x7kOQKCoOMRdJwi6GjFwZ4MXbHEnEM9TUBVXXGoZxF0rGKOzjJnXYXJyE6TBbxMQKdUNmqE80QAwDA8Cynq1asjsNMIu1nu8XwKbAh06N5l8nEEOclkUjw5sq8uWYGz99yL7P3fh82GgT69OWHoSmPlle6oXjoGw1YwofnWc6DDhoHtHAFhInA8+Mur8GdW4M3kFOhoL78OXVJ1dcl2acQXMjGZHp3Iq0PgqddDPDv1alm5rxdS4KJBhwl7Y2NjINwwkU0gRzbVZhUYu+de5O//Powz89B9p1heDhgaYOqFYtNANgwk6MTOgQ4bBuodLfDp0Sk4qurKn16BP5+H02KpPjqdDF1JeflmTdQwr49GRPBzjl5q/pir53C8wE7DbG25UQ6HDlh6cIGD8Wv2yiHcMFzFPyWJ7UKqyd+/mAIcxjnGqqsHH4U5tgjNd9VQTyYis+LK0gk+7I6shyXmgQUYMQTFERBaWxMCzrpynOc8OvM5OC0x6BwBoXJ0pI+O7MKLVyAqN+eYCH7O1VtfnfVKrK/GYn4Sy+zZV0gOUaCeFLgg6NCVy9EO/JUTeXIEcuppC2zNvfBDduxfv4XCQz9UoGP4niovNzRdeXJUeTk42NNQDwQGAsNE0GLD70hC62wFEkXQWczApUdnMQQd46XXofP14tHZGsvW7lWjBntLS0sqT4eVpPU+jDjyZEWl5xHsyGd87e5jWfnPKvCioMPeEqdPn1ZveJI+PTlC+7KNSqEAPTqjUR+dswuqYWCgubCYkaOxzoodkhXiIACdjhoQ2EDCgt+TQtCThpaKq9CVN7cMb5rTy7Nw0jEYv3BD6NGR0FUpTNUw56BzmxVY/HHHL3qGrxrhCz+CHeZgsqJWYKdhtnzD3OgLgg5nwBBymJRHT04qlRLIaZhtUf4bJeic5QiIBx+DQdDxPQSsuoIGW2ezwHAchKFpaqgn2DRQjyNoiSPoTCJob0EQt84lI3vsozOXVX109F+4CV1vkIaB5bdi/V3B8zzVPJCDP+nVaZQfdgI79beX5Y6eU+C8oMPJt8PDwypGTU+OQI5smVIroEJXd/8rnO/9CMZZhq7cMCen+DC1sOqKOTpaoAN+DJqRUDk67KMTpJsQWBYITP5KNiwvn2FnZAv6y29E5+tfKx6dUhutAc4XfeHTq8NmqPVcfXW+nB3mJ4lnpwE2eoPd4s+ADn/JDA0NKcihJ4fu20b5VdNgtt/S21Wg8827UXjkx2GOjmoYyIevJpeHE8yZo8OMeQ71TECjR6eDvXQS0FpTCGwbvh+oZGRvakl1RvZaLGji0dlS29byxRm+YlJyJpNRkMPmgfVcfXUh2Onq6pIE5Vre0LJ2pcDzQIc0T08O39j05AjkyC4plwIEndF/uRvO938Ec3RRNQxEMVxFrw776KjhntDU+AeNlVd2DH4rvTpJ6GmCTgye68JbXoE/HpaXu20x4OU3oesXXwNbcnTKZb66Pm8UvuIebZQ8nbUGXRvGYgd8wg4f8oO3rrd9Xd/cOdBhEh4hh1UG9ORwvINs7Lq2/ZbenAKdb3xTjYDQi6DzXNiK08uLoauAoGOHJeZWDD5DV20JIN0MjR4d14G7nFnTRycG/ZUvQbfk6GypfWv54lH1FUP4DF814udgBDvsFk3Y4Q9fgZ1a3tWNvXYFOnTVEnLotl0LOfVeWtnYpt/au1eg8/VvIPvgozBG52G4zNHhnKsAlkpGpkeHfXXYMDCmGgYqsEkTdpLQ2poRxJiMTI9ORuXoeKqPThzW//FSdHGop3h0ttbINXr1aKo5k5Lp0an3fjovZKZIB+bsCOzU6GaWZYehK9d1AzYD5CEdj2VXVEoBgs7IN+5G4fuPQR9ZgOkQdMKGgUxCDnN0wv+mN0cj7Jhx+G3hvCu0NQFxG3A9eMurcFWOTg5uaxzWa16Ozle/ClZLc6VuR65TZwpE4Svm6fDRqD/6ItiJPDv8jhDPTp1t9ga4HW1lZSVgwl0j9ItoAHvWzC2yWmrie9+D+8RBmFMrYTKyHoKNBnZGZn5OwCwyVXWlPDpWHH4qbBoYNCfVrCt4AfxMFv7CKryMAydlwf75m9B6w/Uwkoma0UMWWl0KEMTZYoP5iuwj1kgJyestsdazwz47AjvVtVdlNRdW4IKdkS98CnmGKLBxBQg6Uz94FO6Th2HOrED3w6qr0KMTqDJzAz7bBILzy1UyshVDkLIQNFnwmxKAZQIsL1/Nw59fhbfqwm2OwbrxarRcf52AzsbNIq8oKhDl6fBLnl3hGxl0KInAjrw1alkBAZ1atl4Nr51fJKe+9GVkvv0AzKE56G5BVV3Z7IqsQleeAh1OM+cQCN1PAHYK6EgUE5KboLNLsuvDXcjAObsEbzEPtzOB2Ftfh943v1Gqrmp4f2z10qNkXOYvEnTE4/182GHODj077KLciMnaW70/5fobU0BAZ2N6ybNLpAC/SIa+9GUsf/sBGKfmYHrhUE+WlHPOlaF7MDnrSvXSCUFHt5rgt8eALlZeNQNMRvYDOPMr8IYX4M1n4fY3KdDpefMvwZahniWyVuOdhvuTlajsK8aGqQI64R5Yn6Dc1taGnp6ehk3Ybrx3Rm3esYBObdqt5lfNL5ITd30Zq9+6H+apeegep5WHoauYHvbRiTw6emAq0NFMjn6IAd1MSm4CYjHVGblA0Dm9AG8uB6+/CfbNr0OfgE7N75GtvIGocSBLzDnjT0DnOWusT1Am7NCz06jVaVu5T+XaF6eAgM7F6STPKrECBJ3jd92F1X+9H+bQvBrqSY8Oc3JszYetuyp8peZdqRydFGA3IWiLqTEQaON/szOyC28pA+f0IpyFArzeFOICOiW2VuOdjl/mUUIyizUkPPP8PRDBzuLioio951wwgZ3Ge5/Uyh0L6NSKpepsnfTE0KOT+db9MIbnVXl5oBXUUE9LA2x6dIqgw6Gemp+EFk8B7XH46QTQlgRsU+XoOAth6MpddVHob0biza/BgHh06mzHVP52ooRklpcL6Pys/gI7ld+TcsVLU0BA59J0k1dtUgGCzsmv/AMyd98PrZiMrGnhfCtLPZiIHIayTOXRiQMJgg4hJ4EgnQJMgo4LZ2kV3sgCvEUHTn8T4m9+Nfrf8ibY6fQmVykvb2QFCDrM0SHk8NGovXRebA8I7DTyO6R27l1Ap3ZsVVcrVR6dL30Fy3ffB2N4ToWumKND0OGDSclq1pWqutKg+zEgnoLfkYDGoZ5tKfiGCV91Rl6FO7YEbyEPpyeB2Ftei/63vBkxAZ262jOVvpmo8oqQwxwdAZ3zW0Bgp9I7U663UQUEdDaqmDy/JAoQdJ79+y9i8e57YZ1ZgO5yqCfBht6csDuyrZoG4v9n7z3DJDvLO+//SZW6OndP7O6Z0UigQDTBAUWEhBFCBCWChDHGy7JrXzZr+8te6919ea/9su/ljzYGARJgAzYgCYEEQgFQGJFRQtJIPaknaVKH6VBdddJ7/Z9znqY1Hmm6K/U5p+7SVerRqOqc5/zvp0/96o5QychhHiaHeq6LZl0ZPSXVR8evMUdnAd7hk/CmqqiuL6J83dXYJOXlTbFTJx9Ef4Czh454dF55J5wKO5wRtmHDBklQ7uRfoARdu4BOgozRSUsJfR+//efPYfL798PefxJWLWDxqgpZEXDMkHk6IRw1vdwCwhyM7hyMPgdhd0GBjmFb8F0ftflFeMfmUFuooTZQwMB112DkA++X0FUnbagWXKuAzupE1XqdPHkSR48eVYOhN27cKLCzOhnl1S1QQECnBaLKIc+sQFhzseP/+Qz23P8g3NkKTB+q+2zOsVAymRPhwLYtmBbTkxnOMmDlTFg5G45tIZ93YIWA53o4uVBBbWYeXtWDX8ph67XvxVkf/xjyQ0NnXoi8QhR4GQX4wc1eOgxZiUdnZdtkOeywGouwI56dlWknr2qdAgI6rdNWjvwKCgSVCn7y6U9j4tFHEdSqKBgGCpaJci6PsuPAzuVUXgRBxwZQCPkM0WUYKKIPTq4fllGA603gZFjBiTDEgSDECQBnX3wxzvsv/wWFDRvEBqJA3QoI6NQn3amw09vbK6Xn9Ukp72qSAgI6TRJSDrM6Bfz5efz0Qx/CxP33w6tWVf8cxzBQBlAyDJiGocZB8MHRnCUFOxZ6Rt6A0hvfAHNkGCgwQTmH4NAxzD3yBA4d/y0mcwFGr7gCI5/5DJyxsdUtSl69ZgrwwzFpyb66aSDXJcnIq9sap+bs6KaCUqa/Oh3l1c1RQECnOTrKUVapgD83h0dvuAH7H3gAtRr750RA08WGgUxAjv+bqFOI/8yfXcYIui94I5yzx2AO9SKcXUDt8ecwvWcHDtROYhIGRi+7FGd9/vPIn332KlclL18rBVjhlLTBmQI6je2GU2FneHhYzceSLtON6SrvXr0CAjqr10ze0QQFapOT2HHDDTjw0ENRHkTstaHnhqDDaiuCjRP/N//MZ7exBeXXvxHO1g0w1/UjmK+i9uudmNr1sAKd4wC2XXIJtt1yC/LnnNOElcoh2qEAQYcfjISdpHh2BHQat/zy2ViTk5MqX4ddlJMGtY1fqRwhyQoI6CTZOhleW+XwYTx04404+thj8D1PXSkBh6Er/szHkKOBR3t1esytKJ13AZyzR2BtGEQwW0Ht8d2YHv8xJmozKkdHQCd9G4egw2eSQkQCOs3ZR7ofEUFnenoao6OjKJfLiQHa5lylHCXJCgjoJNk6GV6bNzuLR6+/HvsffBA11407IAM9cZiKgENvDhORCT0EHXp7esxRFLedB2f7KKxNwwjnFlD7zTimJh7BPpehK2DbpXHoSjw6qdlB/DD0fT9R1U0COs3bPnqcxokTJ1CpVBTsFIsMVstDFGi9AgI6rddYznAaBdyTJ/Hwddfh8I9/jMU4dKVzdHTISsMOQYdeHv59Lzaia+sFyJ+zDdaGXgQL86j9ai9OHHgU+72TmBKPTir3Gz8IPc9ToJOUsIaATnO3Em28sLCA48ePKxszjMU5YvIQBVqtgIBOqxWW459WgdrJk3jk2mtx8Cc/UR4dem7owWEyMoFH5+kQdujJIezw2Y0NKJ/1GuTOORtmfwnB9Czcp/fhxIuPYb83Kx6dlO43AZ2UGm6VyybMzs3NKdhh9+SBgQEZmLpKDeXlq1dAQGf1msk7mqAAPTqPfeAD2PvQQ6i6rko+JsgwR4eeG4IO4Wd5jg6Bp4wt6Bo5F865Y7DW9yCYnIP37ASOHXwUE+5JTAM469JLsY1VVxK6aoKl2nMIAZ326LzWZ9G9idg9eWpqSnl1JF9nra2S/fML6GTfxom8QndmBj+99loFOgvLqq4IOtqjo0GHnh4d1ioZ23Fs/WbMjfQi6CsimK3C23MQ0yeewVF/AXMANv/e72H93/0d7JGRll07K4N0dRB/FgoFjI2Ngf1CkhJ6adnFt+DAAjotEDWhhyTscCo8k5OZr7N582b1+yMPUaBVCgjotEpZOe4rKkDQoUdnF8vLPU8lI0ehqQhq+Gc10HNZfg4hqAvbsbB5FP7WdUBPCUHFQ+25/Zg58RscDhcwD2DsrW/Fhs98BvaWLS2xggYc3rD5INiwWohu+K6uLgGdOlQX0KlDtBS/RefrMDk5n89jaGhIQlgptmfSly6gk3QLZXR97vQ0Hr32WuyJQUeHrpijo3NyCDkadLRHp4xzYG3aiuK5I7DX9SCcraL63CFMn/glDobzCnTOuvhibPqHf4C9bVtb1CPwsGKIsCMzkeqTXECnPt3S+i6d6D07O6tCWOvWrZMQVlqNmYJ1C+ikwEhZXCJB5+Frr8W+ZaDDUJUuL9ceHV15Rcc2PTpljMAZOQ+lV22BMzYIzFbg7juCycO/xCFvbgl0Nvzf/wt769a2SCfVOY3LLKDTuIZpO8LyZoIMZTFfh94deYgCzVZAQKfZisrxVqSABh16dFiJoUNXBB1dYcXcHD6YmKw9Oj3YCmfLOSievQVObxcM20Rt3yFMHXkch+Mcne0XX4x1/+f/tCx0deoFCuisyOSv+CIBncY1TOMRdAiL+ToM+7JrsoyISKMlk71mAZ1k2yezq6tNTeFRVl098ojK0WG2S9QnJwIdXXVFACLwMJzFsJYCnVedj65zz4LT341gYRHunoOYmnoah8PFyKNz4YVY/5nPwGpRjo6ATvO3pYBO8zVNwxH1lwRWYTGMtX79emkkmAbDpWyNAjopM1hWlls7fhw7rrsOux99VHl0+Dhd6Gp5Z2SCTrfy6Lwa5ddshzPUjXCxhtrug5iZ+i0Oo6qqrs666CKs+9//G1abppeLR6fxXSmg07iGaT0Cbc/QFXN1mOMmvXXSasnkrltAJ7m2yfTKakeP4jGCzo4dqPn+UtKxLi+nF+fUzsgEnV6chfyrX4PStk1wessIajV4+49geuYZHA4rCnQYuhr+X/9LQCdFO0hAJ0XGasFS+WVnfn5ezcLilHOOh0jKcNcWXK4css0KCOi0WXA5XaRA7cUXI9D56U9RXQY6zNHRIyAIO5xqzjCWrsbqxhgKCnRGYQ/0IGToatdBTC08j8NGFLrafsklWEfQGR1ti9zi0WlcZgGdxjVM8xF0YjJBh4AjXp00WzN5axfQSZ5NOmJF1cOH8dPrrsP4z34GNwYd5uZo0NHeHP2TycjsscOqq+LZr0HpnC2wBnoRVmqo7dyHmUWCThS62n7ppVj3P/+ngE6KdpKAToqM1aKlskXDcq8OmwiKV6dFYnfYYQV0OszgSbncxYMHI4/OL36xBDq6hJxQoyeXM0eHT/4/enXK2IDi9teha+tY5NGpBaiN78f04nM4YlSjZOTLLsPw3/+9gE5SjL2CdQjorECkjL9Ee3VmZmZU001WYDFnRx6iQKMKCOg0qqC8vy4FFg8ciDw6BJ0gWJp1Ra+NrrrSgz315PIIdobRtf0NKI2NwO4j6Hio7ZrATG0XXjRrEei8/e1YR9Bp4QiI5Rctoau6tsBL3iSg07iGWTiC9uqwAovdkqWvThasuvbXIKCz9jboyBUsTkzgp9dfj52//KUCHcIMAUdPL+efdUKy/n9R+GojipvPRensrbCHexHOVVHbM4Fpd88S6Gy//HKs+x//Q0AnRTtLQCdFxmrhUpd7dRzHURPOpa9OCwXvkEML6HSIoZN2mYv79uExgs6vfgUvCBTksFeOnnO1fHo5/x+9OdH08g0ojr0WpW1jsIe6EaUemQAAIABJREFUEPoeajsPYqo6jsNmFLo654orsO6//3cBnaQZ/RXWI6CTImO1eKm6Aov5OvTq5HK8G8hDFKhfAQGd+rWTdzagQGXPHuXRGf/Nb1ALgqU8HF1eTrDRQz016EShqyEUx16HrvPYMLCIYK6K6vg+zNQmcNB0UQHwqiuvxDBBZ/PmBla48rdK6GrlWr3cKwV0GtcwK0fQfXXYRJDdkkulkgzKzYpx1+g6BHTWSPhOP21l927l0VGgE4YKaggyetaVzs/RDQN1d+QyBlDYdD66Xh11Rg7naqju3YUp7xAOWz4WTRPnXHUVhv/2b2Ft2tQWmQV0GpdZQKdxDbN0BNd1MTc3p4blSlJyliy7NtcioLM2unf8WSu7dkWg8/jjcMNwqWEgR0AwfHUq6BCC+Pdl9CO//tXo2roVzuAgwmoN1f27Mekfwot5A25XF7a/730Y+vM/hzU83BadBXQal1lAp3ENs3QEPQOLsMOeOhK+ypJ1238tAjrt11zOCKCycyceu+EGjD/1lPLo6Jwchq6YkMz/1snI2tsTTS/vQn7wfHRtPQfOUB/CWg21g3txPDiEI2UH7vr12H7d9Ri69lpY/f1t0VpAp3GZBXQa1zBLR9BJyay+YuUVQ1gsOZeHKFCPAgI69agm72lYgcozz+BnN96I8aefRnXZuAcduqIHh2Er3tr41NPLy8ijtPkt6Fp/Fuy+LgR+DdVDz+NEeAxHu4vwR0aw9cYbMXz11bB66R9q/UNAp3GNBXQa1zBrR9BJyQxjSfgqa9Zt7/UI6LRXbzlbrAA9OkxG3vXUU3BjmFleeaWTkenNealHJ4/ipjeja+M22D2suqqhevh5nAiO42gpB39sFFs/8hEMv/tqWD3EptY/BHQa11hAp3ENs3YE7onFxUWVq0PQkfBV1izcvusR0Gmf1nKmZQos/OpXeOSmm7Dvuefgx6Cjux/Te0O4YfiK3pzloFOCiWLf69C99Vw4/X0I3CoqR57FCf8EjhVz8DZtwrabb8a6a64Rj06KdpyAToqM1aal8guETkrmOAgZ9Nkm4TN4GgGdDBo1DZc0+9BDeOwTn8C+F15QoMMHgYY+GHZHZthq+bwr9tCJQMhEceAN6N52LpxyGeFiFQvHn8VkOIUXCw7CTRtx1s0fxdB73yugk4aNEK9RQCdFxmrjUhm+WlhYAKGnXC5L88A2ap+lUwnoZMmaKbqW+V/+Ej+9+Wbsjj06GmqWNw3Uycj8qcNaXcih0H8BusdeBWegD0Glgsrx32IymIlAZ+NGbLvpoxh+//sEdFK0HwR0UmSsNi6V+6JSqagQVm9vr8y+aqP2WTqVgE6WrJmia6k8+6yqutr19NPwluXoMH2YUMOnbhhI0OEzGuqZQ7H0KpS3nxeFrrxFVI7+FseDkzhayMHfsAHbb7oJw+9/P6y+vrYoIjk6jcssoNO4hlk8AvcFw1fskkyPjuTpZNHKrb8mAZ3WayxnOI0Ci888gx0f/CBeIOjEDQMJM0QTenUIOrriisCjPTplmCj1XYCusVfD6etFuLiAyolxHA+ncbTgwF+3Dud86EMYvP56KS9P0c4T0EmRsdq8VF19Rchhro5hGG1egZwu7QoI6KTdgildf+Xpp/HYhz6E55d5dJh8zBwdDTrLPTp6gnkPbJTK56K85dWw+0sIq/NYmHwWJ8Iqjubz8Lq78arrr8fQxz4Ga2ioLeqIR6dxmQV0Gtcwq0dgd2SGr/hgQrIM+cyqpVt3XQI6rdNWjvwKClSefBKPfuhD2PXMMyoZOYxDVQPLGgbqiquX5ugUUcxvQ/ms7XD6+xHWFlCZeh7HwnkcsUwEto1Xv//9GPzLv4S1YUNbbCCg07jMAjqNa5jVI+gyc4awJCE5q1Zu7XUJ6LRWXzn6yyhQefxxPPLhD2P3s8+iFoMOy8rZy5geHcINQYdOat0lmX/fBQOl/KvRvWUbckODCGsuFqaew7FwDkdNA75h4Nz3vAdDf/M3MGXWVWr2n4BOakzV9oVyb9RqNZWQTNCxbdZkykMUWLkCAjor10pe2UQFKr/+NR6+6aYl0CHQEHSYo8OfuuKKsEPQ0RPMCTrF/LnoOescOP29CCsVLMzsxAks4EXTUM0Hz7vmGgxxqOfGjU1c8csfSjw6jcssoNO4hlk9gv79Ypk5J5k7Du8O8hAFVq6AgM7KtZJXNlEBNgwk6LBhIEdAEGjosWEPHfbLIdjo2xn/n24mqECneL7y6LDqisnIczPP4jiqOGqaKgymQccU0GmixVp7KAGd1uqb9qMzT4egw4RkPiUhOe0Wbe/6BXTaq7ecLVZg4Re/wMMf/Sj2PvccgmWhKz29nInIy2dd/a7qCijmzkV561lwenoQTM1hwRvHpFXDkRh0Lnjf+zDw3/4bBHTSs90EdNJjq7VYqc7T4WBPDvkU0FkLK6T3nAI66bVdqlc+//Of45GPfhQTO3eqPjo6dEWPjh4BQdhhkrJORmYfHT6L5jb0nn0e7FIPvKlZLITjmLJdBTo81vnvex+GBHRStT8EdFJlrrYvlvujWqXvFwp0ZJJ5202Q6hMK6KTafOld/PzPfoZH/uRPsHfnThVu0qBDj46eXK5Bh54d5ulEDQOBknk2erafC7vcBX9mDhV/F05YNRw2TeUduoBVVwQdqbpKzQYR0EmNqepaKO3bCJzohGSGsFhi3six6roAeVOqFRDQSbX50rv4uccewyN/+qfYF4MOPTf05NCjQ6DRAz0JLgQdnaND0CkaZ6Pn7PNhdxXgT5/EQrAHk7aLF2PQOf8DH8Dgpz8toJOi7SGgkyJj1bFU2pfhpnpDTnp/sHkgmwYK6NRhhA5+i4BOBxt/LS99Ngad/Tt3Ki8Mn4QZenSYlKyHehKAloOOCl0ZZ6G8eRuc3m54s9Oo4CBO2P5SMvIF116Lwb/+awGdtTTwKs8toLNKwVL2cnpiCCf1go6uvGKZOUFHmgambAOs8XIFdNbYAJ16+tkdO7CDHp3nn1d5OBp02BmZnh16dBi64t8zR4cQxL8n6BSMreheR9DpQVCZxYJxAMdtT+Xo8PWvue56DP7VX8HcsL4t8kp5eeMyC+g0rmGSj9AM0OExmKcjoJNkSydzbQI6ybRL5ld1MgadPc8/r65Vh6501dXyPjp6srkOX5UU6GxFbqAffmUeC+FeHLc85dFROTrXx6CzXkAnLRtJQCctlqpvnQw50QvTiEdHJyQzGVk8OvXZoVPfJaDTqZZf4+ueffRRPPzxj2NvDDqslqK35tSGgYQc/WRISyUjG1vRs/EsOH3d8OYJOhPKo6NB5zU33oiBv/xLmAI6a2zllZ9eQGflWqXxlQQdhq7qza2h11QnJEvVVRp3wNquWUBnbfXv2LMTdB75+MdV6Er30dE5OuyZo0NXeoI5/zsaAQGUjbPQs2ErrEIeNXcKVfMYjtuhAh1Wb732gx9E31/8BQwBndTsL4Yl+GHIrrf1fhg2+2IlJNk8RTmnit6cRrw6yz06SdkjzVNIjtRKBZoCOrwhcCNzFgmfjKPyv/nUNwtuUt7M+N/yOL0CnOHCGwGfugMof/IbDEsq+SFQr+s3aZqffPhhPPqJTyiPDkFHl5erqqplvXN0MrIeAaFgx9iK8shWWI6FoFbFonkEx2xf5ego0PnQTej/i0/BWLeuLZctH4iNy0zI0aCTlLCE2LVxu+ojMImY9y7e4+q9h9Ee/HwRj07z7NIpR1o16PBmNDc3h5mZGZw8eVL9mU+CDDcxP4z5c/mHtnZZ6g1e70bPqlE0/FFDDYT6G64GRv6kppz1wsF2vb296pnWIXczDz2EHZ/4BPa/8IJq8sfw1FKycQw69OLwoauudEJywdiEnm2vgp13EMxVsGAcwfFloPOamz6GgU99Esa6obZsGflAbFxmfhDy3kKwT8rQRrFr43ZtNujwSzT3iHh0mmebTjjSGUGHH7wEmuPHj6snoYbfuOhh4JMfvMyCXwncCOC88pbijVXHojX06J/8EOCHAX/RK5WKenL2C/++u7sbQ0NDGB4eVn9Ow01g5sEH8egnP4n94+NL5eX01rDqSpeX6xnFBB7+WY+BKBmD6Fl/NuxyCcFiDQsmQSdQfXTo0XndTR/HwKf+XEAnRXcw7mfudX5bF9BJkeFWuFTeu9SXFtuu+/7Ee6OAzgoFl5e9RIHTgg431PT0NF588UUcPXpUvaGrq0t5D/iTYKNvSNpz00iPBLHJmRVYDkDay6PBZ35+HrOzswpCCZPr1q3Dpk2bEg09M/fdhx996lM4smuXqrjigx4dDTqsumJ+jvbo0OOjq64KRh96h89Gro/l5VXMKo9OoHJ0eKzX3/xnGPjUJ2AOi0fnzDsrGa/g/uXe1feVJHwpEo9O8/ZGM0CHq+FxGoGl5l2RHClNCrwEdPgBSrg5cOCA8hToEAl/LoebpMTQ0yR0K9aq4Ye24jcdxq91WJEfHHTxbt68GevXr1d/TtJj+t57seO//lcc3LVLeXQ06OgcHd0ZWScjE3R0MnLB6EdPXzzU06/gpHkck3aAY6eAjiGgkySTv+JapqamVNhbe4eTsnD+bhG65ItcYxahx44aNppsTtDJUq5iY6rKu1eqgAIdbh7CDSGHtMzcj76+PuW90T0L0hAOWelFZ/V1Or+H0EMvD71yfPJmvWHDBoyMjCh7JuEx/f3v47G/+Asc2r1bzboi7NCjQ9DRIyAYhuKTsMPQ1UtAZ3A7nEIJfjiLeWsGUzbUrCu+/vU3fwL9n/oEjOHBtlyqfPNvTGbefwjmhJykzTES0GnMtvrdBB0CY6P5NTpXMQkev+YoI0dphwLGvn37woMHD6oNODAwoABHV/iI56YdJmj+ObSnhzcF5vEwcXxyclK5fQk7GzduXPM8iOnvfQ87/uqvcHj3bjB6z4RkQg4bBmrQ0Z2RCTrLQ1dFoxc93SNw+nrh+lOoWBVM2+YS6Lzh5v+E/k99XECn+VurJUfUME7PMUE8SR9iAjrNMTm/eOlq0ka+NDfaeLA5VyNHSZsCxi9+8YuQgNPf368Sixt1LaZNgKyvVzdiI/AwPHDixAl1w9m2bRt6enrqTgxsVLepu+7CY3/919i/Z4+CHHpiONBTe3TovSHg6DlYegwE/75o9KC7ewxOVzdqxhHM2R5mbRvH49DV6z76CfT/Z/HoNGqjdryf+5OeZAIOE+mTFpbQoCNf+hrbDTqU3ujnS6OjJBq7Cnl3WhUwjh07FvKbVKMuxbQK0Cnr1l1F+c2K1XP8Fs1wFpOWefNp92Pqzjux49OfxoG9exXoEGqYiKxmWcUVVszT0XOwuEKGttTT6EXv0KthO2XUcBRz9pzy6EyaUfryaz/65+j/z38mHp12G7WO8x07dkzllzFczi9aSQOKRjv61iFJ5t7Cew+/aPEzplGQ5bEa8QhlTly5oBUpYHieFybt5rKilcuLVq2ADmkxaZneHX7I8Jv01q1b1YdMOx9Tt9+OR/7mbxToMEdHgw49OgQdQs7yyiv+/9+BTjd6+86FbZZRyx3DrDOHqRh0CEZv+JNPov+Tfyqg006D1nEutq3gHqQnh6DDD8Ikha14SQI6dRj2lLcwhE6YbUZFnYBO4/boxCOcsY9OJ4qS9WvmzYI3H7qT6d1h7g5hhx847fqgmfn2t3H/3/6tAh3CCUGG+TnLvTraz6T/P0GHOFYwh9HTux12vgs18wBOOlVMWyamLSsqL/+TT6Lvkx+DMSTJyEndy9x7zA0kYA8ODiYuCVnrJjkhje8gfrGijs0AHX5Za9c9qvErlyMkRQEBnaRYos3r4A2D8W4dyuLPsbEx9c26HTeS6W99Cw/93d/hxb17l8rLew0D/THM5FmhwbJew4BvGDCMyNNTDIHc1tei69xzYXUV4B84hoXpCUzDxySnI9s2Lrj5z9Fz840wBjgitPUPqbpaucbU6siRI+qpG12yujOpXmUBnZXb9uVeyZYXtLtuHVDv/UUgp3FbdOoRBHQ61fLxdev4OT07/JZN2GGScr03o5XKeeK738Vdf//3OLp7FwI/QC0IMVrMoWDbqLghipaFvBXN/gri+V+2ZQBGiHwuh2KpBDOfh2/ZcC0LC5aFim3Byefx+x/+CNZddRXMbqY3t/6hO7byTEmrGmr91a/sDLoJ6cTEhPp2z07eLIJIYl7O8ivi7wd/F1r9+7AyFdP5KuYDsm1Joz2SBHTSaf8krFpAJwlWWOM1aNhhRRY9O6Ojo6pZZCtv7jM//zl+/L//Xyzs3Imw4iHwge6hMqo1D6WZGkohPToWbCMuLqdLJ2cisEMExRycchFm3oEbGvBNC7WQ/9+GP9CN1/2nP8Pw294Gq8hgV+sf9IzxWysf1C2p3onWK/HSM+j+OGxtwFwcPljdyVAVvTlpGM4oOSGN7Ro9Qoj5VwQdSSRuTE95d30KCOjUp1vm3rUcdpg4yH47rUxQnhkfx1P/3z+g+vQLMGZdWC5gBAFy9NhYIWzThAVT/WPDhBFGz9AwUCvZcHoLMEt5BL4BNzDh+wH8ooXa5l5s/dOPYuB1r4PVpm7QBB16w/jNlT/ZHE3PLWslLCZtE57aqVt7uAh/9BLyqXvlpAUGxYvQ2C5jfg5/H9ibTbydjWkp765fAQGd+rXL3DsJOzpnh9+82FiwVaMjju18Hrtu+SKC376A3KQLeAEMGLAQIG96sIyQeBNBDlOVCTqwEAaAn3Ng95ci0PFMlePjhSFqRRPVkQFs+fhN6HvVq2Daeixoa02lS/dZQkvPDkGRf6cfhB09ob61K1mboy+HOe4bQgxDFSwl5ocbf3If8e/TAjhro2T2zsrKOv4uEHSSWFWXPcXlik6ngICO7IslBXSCMr0SDGMxMZl5FK34cDq6cxx7br0VePIFOCeqMPwApmXCMQJYIUGHTQRDWApzovAVfwYMVdkW7O4yrHIRIb05BuCbIWplB9VNAxj76IfQc/Z2mBb7KbfnsXzoapah5pXU1MCj50JJbkt79l5Sz8LfA4YtCb1MOE/KVPqk6iXrap0CAjqt0zaVR+bNiaXn/CbGUAy9OgxhNTsEc+z5cey57csIH38ezvFFGKGv4ve2ESrQsZkAilD9t6lykG0gZPm4Cc+04XSVFOgEMOGbBnzLgNebQ3XjAEY+ciN6zj6rraCTSmPLokWBFipAzya/NNGbk7QZZi28bDl0AhUQ0EmgUdZ6SYQd3VSQ+SetmH5+7AV6dL4C44nnYRN0Al95bBwzgGV4MBGqsRA2PTxGiCB0YIZO5NFxcnDyRVjFPELHgmdFJeh+2cHi6ABGP/ph9GzbBqONHp21tpmcXxRImgL8osT7hx4O3ewvS0m7XllPchUQ0EmubdZ0ZTpfh65nhrCaPRfr2Pg49n3pNoS/fgHOZBUmPTox1BBuGKyiJ8c0or83ghxA0IEGnYKqqgptW3lzGL7yuhwsbhnC2J98BN1bt8CIR0KsqZByclGgAxXg/YMtK5iXo8NWAjoduBEScskCOgkxRNKWsTyExaqJdevWqcTSZj0U6HzxVuA347Bi0LFMPxr7oECHIavoyewclYwc5hCElsrRcYolWMWC+nMEOiG8ooPatnUY+9hHUN4yJqDTLGPJcUSBVSqgE/MJORK2WqV48vKmKyCg03RJs3NAfisj5MzMzKg8HfY+aVZisgad8PFx2CeqsEIfFqutWFulAIe+G4atojRk5ugYyqNjwrccOBwAWSrAs5ijgwh0Sjl4Z63D6Mc+gq7RUQGd7GxFuZKUKXD06FGVc6fbCYg3J2UGzNhyBXQyZtBmX46eiUXgGR4eblq5OXN0Jhi6emJc5eiYrLQy/ajKil4cFcZi3g7Tj02YYQEIbVVKrkHHLBfgGxY8M4gqr0p5eNsJOjdFoMMmg/IQBUSBtiqg8/v45UiqrdoqvZzsZRQQ0JGt8YoK0KvDGxe9Ovx2xhtXM7qbHo9DV+Hju2OPTg2m6cFWoIMYdDzl1TGRgxnmVdUV/Tz04tCjY6gcHSv26CD26Axj9GM3o2tMQEe2tiiwFgqwCzbvG8zrYzdk+cKxFlaQcy5XQEBH9sMZFaBXh43w+JMt/NkArtEHQWfillsR0KMzydCVC4sVV8zHMYKon44KX3GyOT06ORW+4nRyzrayu0owi0UEJnN0wqjqqpiDe/YGjNz8QcnRadRA8n5RoA4FWFLOJGTm5TDU3Yx7RR3LkLeIAi9RQEBHNsQZFdC5OuyJ0dfX15RW7gSd/V+4Ff7j43CmKqp3jk48jjw6bBroxn2RHRW2Yp/kIGToyoJd6opAhzk6FnN0GLrKwdu+EZtvuhFlqbo6o13lBaJAsxV48cUXVRdwenMkCbnZ6srx6lVAQKde5TrofboCi6DD7qbNGFx5Qnl0vgT/yd1wJiuwQw8wohwdyzBg88+mG4WuQgsGQ1dwEIYGXNuEXSjBKhQROFHVlWuES6BDj073Fikv76AtKpeaAAVYacWO6gxvizcnAQaRJSwpIKAjm2FFCrDxF29kzNehV6dRlzRBZ/8Xb4X3+C5Yk4uwwppKPnYMzrQK4p46EfioIRBhPpqEFQKebcEqlGAWCqqPTmAb8Djss8uBf/ZG1RlZQGdFZpUXiQJNUYBfhg4ePKjy93h/kEnlTZFVDtIkBQR0miRk1g+jB1fSq0O3dKM9daZ27cK+z38BwW92wZ6uMcVYNQd02CRQ9dAh7CyvusqzbzL8MFSg4xRKMOjRYTKyzXlXBvySg9o5BJ0bBHSyviHl+hKlABuLMo9PT6iXuVaJMk/HL0ZAp+O3wMoE4Dc2z/PUdHPexFg62kj11cm9e7H7Hz+H8PFdsGdqCMH5Vj7sGHRUd2SVjMxRENFcc4avVI6O7cAuFGEVCnHoyoJrmAhKNmrbN2DkptijY7G/sjxEAVGglQrUajUcOnRIeXGalcPXyvXKsTtPAQGdzrN53Vesw1f82WjzwKnxcez97OeBJ/bAPkmPjg/D8JFTYx8ib07URyeaXh4N9STohPBtW+XnMHQV5ehYyqPjlRxUt2/EmIBO3TaWN4oCq1GAX4AOHDig3kLI4RegZjUVXc065LWiwCspIKAj+2PFCjB8xfJRNg+ki7oR9zRBZ88/3xJ5dE5WYYPJxxHYWPEYCMcIVak5/TJRZ+TIo6NDV2acjFxTIyBMlYz8O9AZgyEenRXbVl4oCtSjAHvmMGTFeXj88sN7gvTNqUdJeU8rFRDQaaW6GTu2rr5iUjK/uXFgX72PY089iQO3/gvw5B5YJ2uwCDpqgGeUo2Ornjo6bMWfFsLQUk0DNejQq+MtTS834XfF5eUqR4egQ2SShyggCrRCAQIOy8lZhSkhq1YoLMdslgICOs1SskOOo8NXrLpiQnK9396OPvEUDn3pKzCe3gdjtqpycdg7J6dgh8nIiLsiMz8nAh1OLyfsqKGecdWV77CPjgkv9uh4Z2/EZgGdDtmNcplrpQDzciYmJtSXnYGBgYZz9tbqOuS8naGAgE5n2LlpV8nwFT06BJxGGoIdeeJpHLz1y8BT+2DPVmHFVVcc6KmHeppq/IMBgyGsMJp3FYQmgjgZ2VjK0YlCV14XOyNvxOYP34Ae8eg0zeZyIFFguQL8srNv3z51DxgcHFSQ00gYW9QVBVqtgIBOqxXO2PH17Cve7BpJPKRH5+BtX4HxxD5Yc1WY0CMgAEPl5XAERFxmTthRycg5hKEZJyOXYOTjZGRdXs7QVQw6ErrK2MaTy0mEAvz9379/vxoHQ0+O5OUkwiyyiDMoIKAjW2RVCuh+OnRdswNqvRUWR598Cge/9GXgyX2w52oKdFhplTOZoxPEsEPvDqddBQpyjDAXl5dbsAtdMPJFBLmoM7JORva2b8Dmm+I+OpKjsyrbyotFgVdSQFdYsRiBM+9YkMDQVb3ha1FbFGiXAgI67VI6I+fRCcmsvmrEo3Ps6acj0HliL+xZlpcTdALkzFCBjsrTUcDDHB1WXTFHR/fRicrL2UfHd2yVoxPEOTpsGBiFrrZI1VVG9pxcxtoroCGHfbQIOayyIuQ00ktr7a9KVtApCgjodIqlm3SdvOHpPB3m6NQbmz/25NM4cNu/wHhyN6yTizBVjk4AR1VbEXS44Ogna6fozWEyMjsju7atkpEJOzoZOQKdPOjR2cRkZA71FI9Ok6wuh+lkBTTksMqK1VUEHYGcTt4R6bt2AZ302WzNV6ynmfNmV2/fjGNPPKXKy42n9sCaXYw9Ogxd0ZOjc3NCMHLFhGSGrjjBPAgNBASdYglmnKPjqunlNryiA5w3is0fuRGlkc0wTOmMvOabRRaQagUEclJtPll8rICAjmyFVSugGwcScuoFnaNPPIlDt/2LCl2Zc/TouLDo0TGMaMaVLjNn80C2DAydJdDxbFOBjsrRUX10CDoWgmIewfmj2PzhG9EloLNqu8obRIHlChByWELOKkt6cnSvHAlXyT5JmwICOmmzWALWqxOSecNjP516khGPPflkVF7+xATMOTYM9FRnZIapCDym4cXjHwg66m9V5RU7I7u2hZwCHVZdLeuj05WHf+6YytEpC+gkYKfIEtKqACGH1VXLIUfCVWm1pqxbQEf2wKoV4E2QVVcEnIZA50u3IXxqQiUjqz46LwEdhrBYah7CDOPBEGHUK7lmmXAKXSpHh6DjxQ0DvXIBuOAsjH7kepQ2bOCbV31t8gZRoNMVEMjp9B2QvesX0MmeTVt+Rc0AnSNPPIFDt34Z4dMTyJ10VTKyYXrgfCtDNQrkcM9oHASBylSzrpimHMK1mIxcjod6Rh4d17DVrCvjdWdh5MM3oLhhvYBOy3eCnCBrCgjkZM2icj1UQEBH9sGqFdAl5nxj3R6dJ57AwS99BebT+2HORlVXKnSlmgUSdgg60YBPFphzhnkEOgY8KwdbVV3l4TtQHh3fcNSsK+M129QIiKJ4dFZtV3lDZysgkNPZ9s9TLmfeAAAgAElEQVTy1QvoZNm6Lbo23hA9z1NHrzcZ+djjT+Dwl76qOiMblUWYRi3OzYlAxzZUCrJ68E/RrCvVWUd5cKxCF8xCCYET/bdrWPC78jBfKx6dFpldDpthBZYnHrN8nInHkpOTYYN32KUJ6HSYwZtxuRp0+LNej85RBTpfhvHEBIxKNa6y8mBz1hVYfUXMIdao4nIFOnxGycgmnHwZUDk67IxMj44Fr5xDeP42jH3kBpQ2So5OM2wtx8i+Aiwu4OwqdjzmWAeBnOzbvNOusKmgw18Y1clWkkCbuo+SpqsGHa6r3hbwR556EoduuQ3mE/th0qOjmgMGyJvx9HKOfdAeHSOAwfJysOoqiId6dgFxeXlgWfAMA0xGjkDnepQ2bpQcnabuQjlYFhXQkLO4uKgaAQrkZNHKck1NBR0Oeqs3lCGmeHkFGCbiTKmkACRBh0M9eZOs16Pz4pNP4NAXvgKTs64WasqjY8GHFTcMtBiwMvyl7sjRrCv6egJ4lqNydEw1AsJCEHt0XAU6W2KPjoCO/E6JAq+kgIYcjnORsQ6yV7KsQFNBhyXH9X7wZVnkRq8tiboSdPis194v/uY3OPjFrwK/3Q9nvhr10TFC2MtGQNDDo8ZAhAxjOctAJwenSI9OHp5tIbBNhIYFt8yGgVsx9uEbUNq0MTFg2Kj95f2iQLMVEMhptqJyvCQr0DTQ0ZU49X7wJVmktV4bQYeesiR1JG0UdFhefvCW24BnDsCZI+gwZBWohOQIdnzVQ0eN9Az5bxshsYcjICyCTglQDQM51NNQQz297iL8c7dEoLN5k4DOWm9cOX8iFRDISaRZZFEtVKCpoKM9D0n6QG6hdm07NF3LBB2Gr5LyaBR09v7oRzjxzTthPXcINkGHIx/iIZ42w1hGqMJUUb1V1BmZwEMfj29Z8QgIgg5DVxZcw4TbXUAooJOULSLrSKACy3NymHgsU8gTaCRZUtMVaBro6LEAUpLYdBshi6Cz+/4HMHX7XbCeOQQnztEhxtgqmT2ae6X76SivDizVNDCaXk7Q6YIZJyNHVVcmfOXRGVsTjw7zqFRjQ9MUT1LzfwXkiE1QgPfovXv3qvuJQE4TBJVDpEYBAZ0UmCqLoLPrh/dh5tvfg/nsIViLHAHhA4aPnGFG3h3DjzokGywthxrqyVlXEejYyBVKMAr5pfJyDw78bubobMGWj3wQpY3t64ysq9AIOklKGk/B1pYltkkBQs6ePXvU6BaBnDaJLqdJjAICOokxxcsvJIugMx6DjvXsYViLi3HoKlSgA8ONQSfK0VENAzkCQvXRMVBjH51CEWYhp6quGMpSoFPOI7xgC7bc9EGU2jgCQkAnBb9EHbxEDTmsitWQw1xKSTHo4E3RYZcuoJMCg2cSdO57EDPfvgv2MwdhL9bY71h5b3L04CiPDkNBzNsxFOSYYU7NuVKgo3J0CrAKUY4OQ1eeYauqK+MC9tG5UUAnBftalth6BQRyWq+xnCH5CgjoJN9GmczR2XV/BDrM0bEq1Rh06NEh6ETjIAyVp8OBnpxaHg311KErVl0Z+VwMOhb8GHRw/lZsIei0sTOyeHRS8EvUgUsUyOlAo8sln1YBAZ0UbIwsenT23P8jTH3zTjjPHYRdqdFXs1RernN0oj46gMVmgbABBTqBytGhR8dQ5eWxRwe2SkYOX3MWtnz4evHopGBfyxJbp4BATuu0lSOnTwEBnRTYLJOg88CPMPOt76jQlVmpsd+xCl057KOjk5FVQjI9OoQcGzBMNQIiCl0VYebZGdlGYNkIDAduVw7m752L0Q9ei+K64bZZVjw6bZNaTrQCBQRyViCSvKSjFBDQSYG5swg67KMz9W/fgfXsQVgVl91xlEeHoSszTkYm+KjBnuyMHDoIWXAeAr4qLy+qzshsGOhaagyoqroy33QeRm/4gIBOCva1LLH5CrC/Faur2O5AEo+br68cMZ0KCOikwG5ZBJ19P/oJpv/9DhgEnQU3LiUn6EQhLCYis7xcV11FkGOAdVieZSNXLMLI51XVlWcxR8eC212E8wevx9i170V+cKBtlhWPTtuklhO9ggIacviTkNPT06NGtEh1lWybTldAQCcFOyCLoDNB0PnG7cBzkUfH5EBPFbYKY9Ah2jBHJ2oXCNCrE6GPb9mwi4Wl0BXLy4N41pX51tdi9Pr3ozg01DbLCui0TWo50csocDrIYfPWpAwCFsOJAmupgIDOWqq/wnNnEXQO/OQhTH7t2zHo1OJmgdGsKw58MFSjQBaUE3iIOnwyRyeEz2RkNgzMF+CpZGTm6FjwywVYf/B6jF73PvHorHBvycvSr8CpkMOxDjJzMP12lStongICOs3TsmVHyiLoTPzkIUx97dswntsPU+XoBMibIWxDdcvhwId4qGcUviLwsOqKPh6GqnKqvDwa6slQlsfeyr1FOG95DUavJ+gMtswepx5YPDptk1pOdIoCAjmyJUSBMysgoHNmjdb8FVkEnf0PPYypr30LxrP742RkTi0P2ftYAY7qn6PmlUehq+i/DJWn49pmnKNTUInJfHqw4XUX4Lz1Aoze8H4UBHTWfN/KAlqrgEBOa/WVo2dHAQGdFNgyi6BzgKDz9W8h/O0ErMVoiGc01JNVV/TosEmgQpsYdiLQ0aErenSQz6kwFsvL2RmZVVc2Qef696EgOTop2NmyxHoVYFUVq6tYSr68ukpycupVVN6XZQUEdFJg3SyCzv6HH8Hk178J42l6dGowTY57gEpGZkdkK05BVrk6YeTfoV+nFgbKg8OqK5Pl5bYDz3JUZ2SvOwf7redLMnIK9rQssX4FOLOKkMOQ6eDg4FJ1lUBO/ZrKO7OtgIBOCuybRdA5uGMHjn35GzCfOQC7WovnWkWgQ+8Oe+iobslxEIsVVwQdjoDwVB+dKEeHHh0mI7O83O8pwH6LeHRSsKVliXUqoCGHbyfkdHd3S+JxnVrK2zpHAQGdFNg6i6Bz4KFHcfyr/waTOTq1mppWTp8NAUeBDgNVca5O5M3hg6Er9tExYRdLCHNFlYxMD0+oQlcFmG8+X+XoSHl5Cja2LHFVCgjkrEouebEosKSAgE4KNkMWQWfv/Q+qqit752FYrvboGLDisnICTzTRPEpMNpizE7KzTqiqrOxCF4wCQ1cWPObp0KPTnYfxpvMxRtAZlhEQKdjassQVKiCQs0Kh5GWiwGkUENBJwbbIJOh8/weY/uZ3Ye98EabrwjA85cUh6ERwE6reOsrLE/dHZsVVVF7OoZ4l1TDQtS2VpxOoHB2CznkCOinY07LElSsgkLNyreSVosDpFBDQScG+yCbo3IupbxF0DsNkjo4ZjXxwDBOWAh09BiICHe3XYY6Oml5eiIZ6erYTVV4ZNlw16+p8bBGPTgp2tSxxJQoI5KxEJXmNKPDKCgjopGCHZBF09t13Hya/fies5w7D8ujRibw39OjohGRwonnszeH0cpabM0eHfXTo0VFDPZmMHIeuXObovOk8bLlehnqmYFvLEs+gQK1WU9VVfAwNDUnisewYUaBOBQR06hSunW/LIuhM3HtfNL1852EYbnUpTOWoZGQ2DozKzKPRD4AZ2urPHgLUrAh0LFV1RY9OPOsqnl4+dsO1KEmOTju3qJyryQqcCjkc0GnbtsyuarLOcrjOUEBAJwV2ziTo/PA+nPjGnbB2HlLJyFHycTS5XHl1VAWWDxaZq+BVyAlYUTIyQYdDPe1CHLqybFV1VevJw3jDedhywwdQWjccDcxqw0NGQLRB5A46hYYc9sXRnhyBnA7aAHKpTVdAQKfpkjb/gFkEnX333ofJb96hQMeuughVSTmQM1h5xT8bMAxWY4Wq2gqcfhVy1EOgysudYhGGAh0LocVkZAduTxF4/aux5UYBnebvQjliOxQQyGmHynKOTlNAQCcFFs8i6EzQo/Nvd8J6/rBqGIgYbqLQla9gh4M+6dFhaTkHerLIPEAA1zYU6CBXhMc+OpYFH3nVMBBveBW23niteHRSsK9liS9VQCBHdoQo0BoFmgY6dN/zF9VxHJimbvDWmkV32lEzCzr/To/OEdjVRYQqGdmAE3t0OMWcoMPgE1EHHANhsGFgoLw4dqEYdUZ2cnFn5KhhIEFnC3N01q+T0FWn/aKk+HoFclJsPFl64hVoGujwSvnLyliygE5z7Z5J0ImrrkxVdVVVuTnsgKwrrnSJuRoEwbyd0ImHegao0aNT6ALy7IzsKNDRfXTwe6/G1uvp0RHQae4ulKO1SgHeN3fv3q3um5KT0yqV5bidrEBTQcf3ffXLKsPlmrulsgg6LC+fYjLycy/CchfjZGRDTS9n2Iqgw87I0YN/NlVpua86I3OoZxeMfF711GF5uRoBwRydN74KWxToSDJyc3ehHK0VCvB3m5BjWZZATisElmOKAqzXDRlzkkeiFcgi6EzcF+fo7DwMp1qLQ1emahjI2irl0TF8BGAjQUNNMI/aCAI1K8rRMfNFVV5O8AnMCHTs338tRq99L4qDg22zqVRdtU3qTJ2Iv9fsk0MvOAd0lstlKSHPlIXlYpKigIBOUizxCuvIIujsufv7mL7ju7CfPwJrkX10ot7HObAzclxazqorpQtRhx6dCHRcVl0xR6cQTS8n6HB6edBXQu6P3ojR970H+YH+tllWQKdtUmfmRMshh+EqDTmZuUC5EFEgQQoI6CTIGC+3lCyCzq7v3IX5790Lg6BTqanEY8uIQEdNLTf5d54CHfbQCdlnR4FOANdyYLO8PFeEzxwdm1VXJrz+EnK//zqMfeAa5AcG2mZZAZ22SZ2JEwnkZMKMchEpUkBAJwXGyiLo7Lnrezj5ne/DHI9AJ+qdQ09O1Bk5mnUVgU5UcWWCQz0ZzKIHh52Rw1wBoZOHaxnKo+P1FVF425sw+r53I98vHp0UbO2OW+Kp4aru7m4VrpKHKCAKtE4BAZ3Wadu0I2cRdPZ+927M3n4PjBeOwKq5cd+ccCkZWc0pVwnJUSIyXTpMJmNnZIKOTdDJFxGqZGR6dGy4vQUUL3kLRq65Cvm+vqbpf6YDiUfnTArJ/6cCOvGYLTiYkyOQI/tCFGiPAgI67dG5obNkEXR2f+8ezN5+N8ydrLri8E6OfwhVfo4FMyo3N7y4l06EOwxdsTOyS49OoaRydALHRmDZ8A0bVYLORW/G6DX06AjoNLTp5M1NVaBSqWDv3r2qz5hATlOllYOJAmdUQEDnjBKt/QuyCDp7v/99TN9+jyovNxercQJyFL6yDFPNuuJE8ygZOURohGrsFT061SXQySvQ8RToOKj1FlAS0Fn7DSsreIkCyyFHEo9lc4gC7VdAQKf9mq/6jNkEnXsxdfv3YLOPzqILy2Q6ceTR0bk6YGm5yt1hPRarrgL4oaF657AzMhsGhg7Lyw14pglvyaNztXh0Vr3L5A2tUEAgpxWqyjFFgdUpIKCzOr3W5NWZBJ37HsDUN+5QoGO7Lgg1TETmrCvVMYf5OWoMRJSZQ9Dhn/zAUCMgnEK3ytGhR8e3QvimFXt03oLRawR01mSjyknFkyN7QBRIoAICOgk0yqlLyiTo3PtDTP3bHbBf4KwrVw315NhOWzUMZNVVFLoKDVclJLOXjkKe0FDJyEahDCvfFYGODVV15fYWUbzwzRh9r4BOCrZ1ppconpxMm1cuLmUKCOikwGBZAx1WKe36zncx+517YI8fhVV1VRdkBqgIO6bBpoFMRmaODoc+EHFYXk7QMeHZJuxCGWa+pEDHjT06BJ3ChW/GmIBOCnZ1dpcokJNd28qVpVMBAZ0U2C1zoBME2H3Xd1UfHWv8KOyqp6qs6MWxVcUV++nUFPxEkMNH1EeHQSwmH3OoZ5hn1ZUFzzIRmA7c3jwKF74pBh3po5OCrZ25JRJyONYhl8theHgYXV1d0icnc1aWC0qbAobneSEHyskjuQpkEXTG77gTc+yMPH4ETtWLy8qjhoFRUrLO0SHa8KFDV1hWdVVAYOvOyDbcngIKF/0exjgCQhoGJndDZ3Rl8/PzqoQ8n88L5GTUxnJZ6VTAOHr0aDgwMKCm58ojmQpkEXR23X4XZu/+AaxdUY6O6qOjSssZvoqAJwpdqQ46yrMThIC/FLrirKt8BDqcdWXa8HpKKFwYz7oS0EnmZs7oqgg5+/btU5DDEnLx5GTU0HJZqVTAePLJJ8MNGzZAYCe59ssi6Izf/h3M3X0v7F1HVXk5w1TMz/kd6DBkFaokZVZdqV46oQk/BGo2Q1clGKq83FKg4xF0+koo/NEbxKOT3K2cyZVpyCkUCqoZoEBOJs0sF5ViBYyDBw+GJ06cgMBOcq2YTdCJQlf2nhNq1tXvkpGZiMzycoas2CgwgMnxD0agcnS8MIRnOzHoRJ2ROc08MHJw+/Mo/tEbMfZemV6e3N2crZUJ5GTLnnI12VTAWFhYCKempiCwk1wDZxF0Xrj9Tszf/UNYu47DWtRDPQ049OqYHOYZhaui/JzoESKIh3pG08uRI+hEoatAdUbOo+uy38fI1e+SWVfJ3c6ZWZlATmZMKReScQUM3/dDfpAK7CTX0pkDHZaXf/vbmP/efTDGT8Cq1lRnZKIN51xZJn9qyCHqRJVXQQw6BBtOLzdyJfhOTnVGDg1bNQzsevsfYvO7/xj5vt62GVSGerZN6sScSCAnMaaQhYgCZ1RAlZcHQaAm605OTirPzrp161RCnW1z4pA81lqBLILO+B13YO5OJiOfgKGml/vx+AcTDvvocKoVw1WqoJwPlpZH/7CcPFcsAbkuBTq+ZarOyF5PAeUrLsTmd12BXK+Azlrv26yef3Z2Fvv375fE46waWK4rcwos9dHRsKM9Oxp2pBpr7W2eNdBh57+dd9yB2e/8AM7uSZiq6oqgY8AKTdUdmXk6MFyEnHcV/xNhD6eXG8qjE+bYMFBXXRF0iihf8TaMvOtKAZ2137aZXAEhZ2JiAsViURKPM2lhuagsKvCShoGEnVqt9h88OwI7a2v6zIEOgPE778T0HffA2XUCdtWHYXqqM7JqGKi6I7OXToQ2UdWVnnoVoGYBTrEII9+FWlxeDsNB0FdC/pK3Yuw9DF31tc1oErpqm9RreiLtyWF1FT3epVJJvN5rahE5uSiwMgX+Q2dkDTv07Bw/fnwpjCWwszJBW/GqbILOd3Dy23dHycgup5T7sA1EOTox6MDw1bBPhq2ioZ6cXh6gZpuq6sosFFQFlsseUIYNv5+g8/sYu/qPURDQacVW7NhjasjRnhyBnI7dCnLhKVTgtCMgBHaSZclsgs5dmLvjngh0GLpSlVYx6BjEGiOeXh6FrvhQvp0wjEEnD0OBTu4U0HmrgE6ytm/qVyOQk3oTygV0uAIvO+tKYCc5OyOToPOd72L+9ntgjh+FWSPoRA0Dl2ZdUf6lZoE6cMXOyGwYyKGeeaBQgG+z6spWVVfBQBfyl7wFY+8Wj05ydm+6VyKQk277yepFAfVRwqqrl5NiOewcO3ZMqrHWaM9kEnTu/A7mbv8+rF0vwnL1UE+CjqXycyKPTtQdWeXpGJ5qGOiHIVwFOiUFOoHNhoE5BASd/hIKzNGR0NUa7dRsnVYnHjNMxY7HEq7Kln3lajpHgTNOLz8VdpiEx4osKT1v3ybJIujsIuh8+x5Yu4/AUKDjK7ix+I8KXbE7cuTJicZ5xhVXoQ/XttT0co6A8NQICBu+mVc5OoWL34wtAjrt25wZPdPMzAwOHDig4EYgJ6NGlsvqGAXOCDoqNyKuxpqengY9O4Sd4eFhgZ02bZMsgs7uu76LmW/dDWfXEeXRYSk5660IOkxK5oBPxB6dKA05Ah32RnYtG3ahC8gX4TsWAstBYObg9xeRv+gtqupKkpHbtDkzeBoNOZxZpSFHijEyaGi5pI5RYEWgo75XMwm0VoOGHd4ABHbas0+yCDq77rwLs7ffDXvXMZhLoSss5egwX8fQ5eWGr0CH/XeIOlWLoasyTAU6Tpyj4yAYKMG56M3Y8p53Cei0Z2tm7iyEnIMHD6rBnBx0TI+OQE7mzCwX1GEKrBh0lsOOLj0X2GnPbskc6HAExO134uSd98Bm1ZXH8vJAhauYjGwYBB720mFXZHZE9lWXZNZdeSEbBjJ01R17dOx41lUO3mAJeYauJBm5PRszY2fRkLM8XCWQkzEjy+V0pAKrAh2BnbXZI5kEnTvuxMzt98DefRyOAp0oR4ddkZmaw9CVFefo6KBVNO0qVKBjFbpg5ktw7Qh0QtOG119C7uI3Y6t4dNZmo6b4rAI5KTaeLF0UOIMCqwadU2FHcnZav8cWFxdVPhS/XRp0dyTg4fs++HQcZ9VrCoMA49/4d8zd/QBye0/Acl3lsWGzQFslIkegwyRkXi89Oro7sgdvKUeHyci+w6orTsaKQldMRh4T0EnADknPEiQnJz22kpWKAvUoUBfonA52GMaSaqx6THDm92QRdF742jcwf8+DyO2bVKATKI8OkDeIOwQdMw5X6YqrCHb4T81yVGdkDTqeZcE3HFV1VWTo6j1XyQiIM28reQUAhuEPHTqkcnIk8Vi2hCiQTQXqBp3TwU5/fz/Wr1+vvuXLo3kKVCoV5c2hV8c0VT3Smj88z1PVePV4dALXxXNf/VdU73sE+X2TMD1WXQUqJyen/DrRvKuof07U5knl6YBJyQQd5uiU4s7IHOppw1cjILpQuPBN2HLNu1Hol1lXa75JEr4AgZyEG0iWJwo0SYGGQGc57OhqLMIOPTsCO02yEICFhQUFOUkCnUZCV77r4pl//Ve49z6C/MQkzDh0xURkFb5ij+S4tFwF6gzijad66XDWlWdbqmFgWHAQ2HnQo+PBhttfQs/lf4TRq65Evre3eQY4w5FkqGfbpG7aiTTklMvlJU9OUr5ENO0i5UCigCigFGgYdJbDDmPdzNnp6+sT2GnSBqPXhKCTy+Xq8p40aRn/4TAEHa6N8LXavCF6dHZ+7euo/vBhWHtOxB4dXwGO6ozM0JXupUMfjsE5WPTsGKiFPnybycjRrKsgnnXF0FWtr4j+d12KkSvejlxPd6su/T8cV0CnbVI35UQCOU2RUQ4iCqRGgaaAjsBO6+zNEBFBJ5/PK9hZLVS0amWEHD7rSZAm6LzwL1/Hwg8fRm7fCRieF1ddmXBCKzqmovAaOME8SkY2EYScZR6iZhkoFKMREMzXIfgEhgOXoPPuy7D5HZch1y2g0yrbp/m4Ajlptp6sXRSoT4GmgY7ATn0GONO7mJ/D8vJisZgo0KFHh56MukDH8/DC17+Byn0Pwd5zAla1FvfRMZGLOunQeQPDiEBHlZerVB1WYLlYtEzki2WEOU4vzy/L0SmhT4HOpQI6Z9pYHfj/BXI60OhyyaJAs0JXy5XUHZQljNWc/cWbM704bGJWT+Jvc1bxH4/SMOh87euoPPAQbJaXL7oKYZiC7MBSJ1MBLNMFwIos5ueweaAJjx26LRtOsQgjvxx0HPgDJfRdeRE2XXk5cj09rbp0CV21TdnmnWhyclJVV3V3d0tOTvNklSOJAqlQoKkeHX3Fp8JOT08PNmzYIAnKq9wSDFudOHEChUJBlb8maZBqw6Dzr19D5YGHYe+dhLVIjw7Ly+NEZA73ZONAo4bQcJXnSI/2XEpGVqCTh6+SkVl1lYPbX0DvOy/ByJVvR15AZ5W7LbsvZ97g0aNHIYnH2bWxXJko8EoKtAR0ThfG4k1m06ZNAjur2I+8QRMo+C2UoaskVYUQwuhp4ppWmzcUMHT11a9h4ccEnSlYFYKOF3VGjhOSVdWVQY8OeyGrQnM1DoKgw6GeTrEA5PMIHCdqGGjk4Q4W0X3lRRi94nIBnVXssyy/9Pjx4zhy5Ij6HdKzq5L0e5Rl7eXaRIGkKNAy0FkOOydPnlTfqHiz2bhxo8DOCqzPBGT9LZQesSSFrbh8ApgGnRVczkteEvg+dn7la1j80U/gTEzDqngIUVWg4yjUsVTVleqGvJSMHPfTCQNUbQ71LC5VXUUeHQfeQAk9V16EkSsFdFZrkyy+npCj7ztse8Hwr0BOFi0t1yQKvLICLQWdU2GHHgrCjoSxXtkonBI/MTGhKq34LTRp3pxmgM7zzNG59yfI7Z+BXWViM0GHuTn8hwnJ7IwceXrYPyeadxUiCI3Yo1MC8g48x4Zn5VTDwNpgAf1XXqI8OlJe3tm3PoGczra/XL0osFyBloOOwM7qNtz8/Dz27dunPDjDw8MqryBJuTn6ahry6HDW1b9/Ewt3P4jcbjYMZBiMoasIdMww6s0TgQ5LyyPQYeiKychqqGexGIeuCDpO7NHJo++dF2NEgY4kI69u52Xn1QI52bGlXIko0AwF2gI6AjtnNhVzXlgVor1e7C6dVMjRHp168nNUQEqBzrewePcDsHdxqKcPmExGDpUnJ/LoaNDROToEHXp0QlQtG3axBDOfj6eX2wjNPLyBArqvvFBCV2febpl9hU48lpyczJpYLkwUWLUCbQOd08EOP8g7OWeHcMMyfOYRsPyVIaqhoSEwn4B/TqInR+8wwgq9LqtNRFb7gKDzzW+j8r37YI0fg+X70awrBTn8h4XkBJ2oIzInm3POFT07HpOR7WjWFZORPTsX9dExo/Ly8pUXYUyqrlZ9I8jCG/h7pL8oSOJxFiwq1yAKNEeBtoLO6WCHCYKsxmLX33Y+WLI8OzsLJkozXORy3lIYJbw2+6GPSzhgyIfn4kRygg7zcJhszLEZ/Kn75SQ9aZLXUu8aFeh8i6BzP+zxozA9Vw3vVJOu2BnZ4J8IOn4MOp7qjkzoiUDHULOukC/CV1VXtuqMHAyU0Ks8Ou+Q0FWzN3HCj8fKKrZi0J6cJOa1JVxCWZ4okFkF2g46Gnb4Ya+bCvKmtHnz5rbDjl4LgYeN+VjpRPjQYKK9FfzvejwXy3eN9n4QDuipIdjxSdBhnxzm5LDLcL3w0O4d2ogmBJ1d3/wW5gk6DF0p0PFfkoisZrQbLBZAAMUAACAASURBVCrnrKuaCmvxHz/0UbMNWBp07JzqoxMwIZlVV1dI6Krde2GtzyeQs9YWkPOLAslWYE1AZzns0KNCdzM/7NcKdpabiBVP9Lq04rEcdgg09ea4tGJt7TwmIWn3v38L8/fcB2PXJJxaNOuKXhx2RI78OUSdQHl1wMnlKnzFyqtAzbrSoMM+Oqq83MzBG4xAR/rotNOaa3sugZy11V/OLgqkQYE1A50kw04aDJfmNdKj8/y/cgTET2BPTMOZZwm5+xLQMQ1L5eVEuTnM4YnGQPgqGdn6XTKyKi93oqGeg0X0XnERRq98hzQMTPMGWeHaBXJWKJS8TBTocAXWFHQEdjpz9/m1Gp774pfh7vgp7MNzsOZ9BH4NjsGGgZFPxzQthCHzcnwVulKww38vgU48AkJ5dFhebsMdZI6OdEbuhF2lIYd5bUw8pkc4LWHfTrCPXKMokCQF1hx0BHaStB3asxa/5uK5W78M96EdsA/MwqowCTxQ4zxV0IphPeYr+eyY7Kt+OvypR0Boj06YzyGwo9BVYNKjQ9C5GKNXyKyr9lhybc4ikLM2ustZRYG0KpAI0BHYSev2qW/dBJ3nb7sNtZ/sgDUxC6saJR1bhgEr/B3oGEEAhAxf1VToSmXo0KOjRkCU1PRy38mpBoIwcqjFIyDGZAREfYZJwbvYa4qFA729veLJSYG9ZImiQBIUSAzonA52WJU0MjKiKpPkkR0FfJeg8xVUf7wD1r5pWFUmIxN0TBW64qArBrAQsNqNHh0PgbEQl5cbWDQtOMUIdNy4j05g0aNTRu/lF2HsneLRyc5u+d2VHD58WEGOhKuyaF25JlGgdQokCnSWww5LvlmNxbJrgZ3WbYC1ODJB57nbvoLFB3cgz6Geri4vN2ETddhHxzQRhoHK0/ldUjIzdTxVXk6PTpgvwLNt+JxebkYenf6r3o7Ryy9Fvru7bZfGKjI9zZ0tAhptRdC2hafoRISc6enpJcjhlx/JyUmRAWWposAaKpA40NGwww8Olp5zbg37zgjsrOEuafKpFeh8+auoPvAI8hNTsFyWj3MEhAUrdGCZ1hLoMHQVMHSFqJmjD/cloStP5ehYCC0Htf4SBq9+Bza//RLkyuUmr/rlDyeg01qpBXJaq68cXRTIugKJBB2BnWxvuyAGHfcHD8E+OAUriErHoylXuahxoGmqmVgMW7GPDvvpqD46YYCqZarycjBHJwYdn5VXg93ov+oyjFx2CXLdAjpZ2EUCOVmwolyDKLC2CiQWdAR21nZjtPLsgevh+du+DPeHD8M6EIMOZ12FHAHhwDYs1SUaIcGGScgx6ISqhSCqlgG7WFCgE6jQVdQZ2RvuRvflF2Lsisukj04rDdimYzPxmOEqnXgs4ao2CS+nEQUypkCiQUdgJ2O7Lb4cgs7O226D+4NHYR2chBnoHB0n8ugY8SgMenRU00BWXfnMTWZXHeXRMQtFmIXIo6NydCwH3lAZ5csvwlYZ6pnqjcNQICGHI2IEclJtSlm8KJAIBRIPOgI7idgnTV1E4Hl47tbb4P3gEdgHp2EFrppQzsBVBDrReAySTeTNqamhnnz8bqhnMU5GjkCH5eXecBnld1yELQI6TbVXOw9GyDlw4IAauCuQ007l5VyiQHYVSAXonA52WNkyNjamOqLKI10KEHQYuqr+8BE4+6dgsTGgAh2ijgOOf2BnZCOuugpQjWZeKY+Oj6oa6hmBTmCzj46DwLQRDJdV6GqL9NFJ14aIV0vIOXjw4BLk9Pf3q9YSUl2VSnPKokWBxCiQGtBZDjv8tsdqLMLO6OiowE5ittPKFkLQGb/tNlTu2xGBDifGM0cH7KOTUwM9o6GnTNPxEIQR6Cj/TpyM7BQj0PFVHx1Hha4IOqW3vw1br7wchZ6elS2mCa+SqqvGRVzuySHg9PX1CeQ0LqscQRQQBQCkCnQEdrKxZyOPzleweP8jsCcmYfm1aHo5S8uRj8rMLUMlI3MAaGhUESwN9QxQs204hQKCJdDh9PIYdC4n6LxDQCdFW0UgJ0XGkqWKAilUIHWgsxx25ubmVFNB8eyka+epoZ5MRr7/MeT2E3Siqiq2C7TDnOqjY1omQj+MYIezrgxXlaBHOTo27EJeeXSWOiObDvzhMopv/0OcdeUVKPT2tk0U8ejUL7VATv3ayTtFAVFgZQqkEnQEdlZm3KS+yqtW8dytt8J78Gdw9k/C9tkwMOqjY8V9dEzbUt4c8KlAhwM+Q7gEHcuCXSTo5OE7TEa24Rs5BENdKF95Mba8Q0ZAJNX2y9clkJMGK8kaRYH0K5Ba0BHYSe/m8+jR+dKtCB74GXIHpmAGkcdGh64s04FpmwhdDvUMEKjQFbsjA34YwrVsWAp0cggU6DjwDQdefwn9730nRi69CLlyV9sEEo/O6qWmZhMTE5ifn4fk5KxeP3mHKCAKrFyBVIOOwM7KDZ2kV7Iz8vO33oYak5FVw0CCDnN0WF4e5eio0JXK0WFYK36q0BUbBkZDPcO8swQ6npmHO1TC4LuvwKiATpLM/R/WQsjZv3+/ghwmHRN0OMBXqqsSbTZZnCiQWgVSDzqngx2ODtiyZQuKxWJqDZPlhTNHh+Xltfsfg3MgDl3FIyBYdcWwFXIW4PqAx/45LgLD5QAI5dFZDjpeXF7uK9ApYujqKzAmoJPY7aMhZ2FhQUEOnwI5iTWXLEwUyIQCmQAdDTu+76seHCw9J+ywz47ATvL26fI+Orn903Eyckg/DuzQgVl0YBQtYN4HXAJO5PFhIx0v9FVnZJaXI59XychVjoAwcwgGSxh6D0NXF0roKnlmh0BOAo0iSxIFOkCBzIDOcthhNRZhh+AjsJO8XUyPzgu3MXT1GJz9M0sjIFQfnTCvPDpm3opydDwPgbGoxkBEfXQQl5frPjqOahio8nQGigp0Nl96sYBOwswukJMwg8hyRIEOUiBToCOwk46d6y5W8PyXboX74M+ROzCjppcbpg8zZIF5HlbOhlm0EFYDwPUQBFXAIPB4cENfgY3ujBzNuuIzB2+ghMGrr8TIZZKMnKSdoBOPGa7SiccSrkqShWQtokC2Fcgc6AjsJH/DuhWCzpfh/vjnyHPWlc+hnh7MOBlZgU7eROgFQDVAGFYRmIusuYo6I5sOrGIJyOfg2XkFOb5pwRvswuA1V2LkEgGdpOwChpBZXUXIGRgYkJycpBhG1iEKdJACmQQdgZ1k72CCzs4v3gbvx79A/iCrrlwVllLl5WYeVt6A4RiAG8KoRaDD8nMO+OT08kWT5eV61lXkzeEICHegiEGVoyOgk4QdQMjZt28fFhcXxZOTBIPIGkSBDlUgs6BzKuywg7LO2SmVSh1q7mRcNkFn/Eu3wrv/p3AOs48Oux8HcVfkHIyCBbNkRt6cBR9ByK7IvhoT4aGGqsWhnmUEuSJ8x0bAZGQrhxqTka95J0YulmTktbb0csihJ4eTyCVctdZWkfOLAp2pQKZB53SeHdd1Vem5wM7abXiCzgtfvBU+++gcmYEZsvtxADOwYdl5mN05GHkT5lwALNTgw1W9dAg7buiqZGSrwD46HOrJgZ4EHQeLgyWse/+7MXLhHyHX1T6YlYaBL91LGnKq1ary5AjkrN3vmpxZFBAFUjjUsx6j8YOI3hw2KKNnR2CnHhWb9x6vUsGuW25Vs66sIydhhz7AZOTAUaDD0nImIxuLATDP6eW1eKinzywdFbqyVcPAnJpeTshhQnJloISN112NzW/7Azht9NoJ6PxubwjkNO/3RI4kCogCzVEg8x4dLdNy2GHpea1WE89Oc/bQqo9C0NlN0PnRT2EeZtUVQceLQCdXgFmyYebMCHQWPPjxiIgQLog6NYtDPUvw88XYo0OvTuTR2fCBd2Pz2/4Qjnh0Vm2XRt8gkNOogvJ+UUAUaIUCHQM6y8NY9OwI7LRiO63smNqj492/A+aRkzBDX5WX20EOlpWHWbKAooFwMYA5H8QeHSYsMxXZwyKHehZKCPJFeLaD0HIQmg7coS4MvOcKjFzCHJ3yyhbThFeJR4ezVwPs3bsXDFdJTk4TNpUcQhQQBZqmQEeBjsBO0/ZNQwfyKosYv+VL8O/dAfP4NEyEMFQysgMrzMHk+IeyibAWAhUPCJmj4yvQ8UJPjYCw46orNwadwHRQGy5j6N3viDsjC+g0ZKRVvJmQs2fPHuUlFchZhXDyUlFAFGiLAh0HOqfCjuTstGWfveQk3uIiXrjlFvg//DmsY9OwOLzT8BXoqKGeeQugV6cawFj0EYacdeWpEnQ/DFCxDNjFAsJ8XuXoLDUMXNeFoaveIR6dNppUQw7z3jTkOI4jAzrbaAM5lSggCryyAh0JOqeDHbrct27dqqqxDMOQfdNCBQg647fcAu++n8M6MhOBjsk+OhZs9tEp2kDBgsEREPOummAeqLAVM3QCVC3AUqBTQGDn4Vk2fDMHb10ZQ1ddLh6dFtpu+aEFctoktJxGFBAFGlKgY0FHww5v1no2FhubsfS8q6tLYKehbfXKb2boavctX4iqro4yRyeMGwbasHPM0bFhOKYCnXCuBhB0jChHJwIdE2ZBz7qKPToKdEoYfPflGL2Es64kdNVCEy7l5CwPV4knp5WKy7FFAVGgXgU6GnSWw45OUNawI56derfUmd+nQlefvwX+/T+DdXRagY4BA1Zow3JysHosgJ2RK6y6cgHfR2Cwnw6HekagYxN0Cjp0ZavwlbuujOF3XY5RNdRTQOfMlqjvFeLJqU83eZcoIAqsjQIdDzoCO+3feASdXV/4AlyGrl6chsGqKwNghg5Bhx4dFKMcnXDeBTx6czgCIp51RdBhMnKuAN9h6MpaAp2hq96OMfHotMyoAjktk1YOLAqIAi1SQEAnFpYlwryJi2enRTtt2WH9Wg27PncLavf+DOaxKdUZWYGO8ujkYfY4qmlgMOepHB2ooZ/soRNNL4/66NCjU4Bn51SOjiovZ+jqKnp0LkFePDpNNySbbrKEXBKPmy6tHFAUEAVaqICAzjJxBXZauNOWg47r4oXPfh7uvT+FdTweAYEQjpmDVcjBKFlq3pXqo7PgIVysITSqUTKyqroy1QgIFJiMzM7Ilpp1VR0qYeCqyzF2mYBOsy1JyGEJued5Ul3VbHHleKKAKNBSBQR0TpFXYKel+00dnB6dF/7581j84c9gH4uqrljnpkCnlIPRZcHImaorsjHrIXR9hOZilKcThKhajppeHuQK8BwHsKLOyNXhLgy+6+0YFdBpqhE15PAnS8h7enogicdNlVgOJgqIAi1UQEDnNOKeCjsLCwuqGqtcLks1VhM2o0fQ+afPwmfo6sSsahjIR46l5V05GGVLVV2Fiz6Mky7CGvvo1BAwTycMos7IatZVXoWufIauLDYM7MbAH18WeXS6JRm5CaZSM+LoydGQwwGdhBxpwdAMdeUYooAo0A4FBHReRmUNO4Qcjotg7o7ATnO2pKq6+sfPIrz/lzCWQCeEbeRgdRdgdluAbSJc8GASdFwmIhN2XPihrzojWwp0GLpy4FoWYOZQG+7BwLsuFdBpjpkEcpqkoxxGFBAF1lYBAZ0z6M9vshp2tGdH+uw0tmldgs4//TP8B34B+/gs7BBgJx3bcGD15GH05iKPzqwLc8ZD4OocHVclI7u2rXJ0CDpRZ2Q2DLThDfeg712XYot4dBozEMOL4slpWEM5gCggCiRDAQGdFdhheTWWwM4KBDvDSyLQ+Ry8B34B5zgbBgYATORMB2ZPHuhmw0ALqAUwpmpApYowDl2pqivbglUoIlCgk4erqq5s+MPd6HvnZdhyuYSuGrGSQE4j6sl7RQFRIGkKCOis0CLLYUfCWCsU7WVextDVzn/8LPwHf4WcAh16dAI4Zh5mfx5Gdw5g9+NKlIwczDM/h7BTRRCGWIz76PjLZl0FZg7ucBn9AjoNGYel48zJ4X4fHByE5OQ0JKe8WRQQBRKggIDOKowgsLMKsV7hpd5iFTv/6bPw7qdHZxYWoKqubCsHcyAPs8uBYZuqh44CnQU2DKyphGR6dFSOTqEIo8BkZEc1C/QsjoDoRv8Vl2Cr8uh0N2exKzgK87lYds0EXcuyUpuoqyGHl0zI6e7ulsTjFdhfXiIKiALJVkBAZ5X2EdhZpWCneblbqWD8H/8J7oO/gXNiLmoYCAOO7cBQoJODSdCp1IDpGoKFmvL4BGwYCA81y4BRKMFUIyBsuDHo+Cwvv/IyjAnorNpIAjmrlkzeIAqIAilRQECnDkMthx0OBB0bG1O9RaTkdmViVmZOYvfnboH/0G9gH5uDo0NX7IrcX4BRjnJ0wooLc7qmBnsG9Ogo1PFQsYzYoxNVXbEzcs1y4K/rwrqrrsToJRchV+5a2WKa8Kq0e3QEcpqwCeQQooAokFgFBHTqNA1hR1djadihq19g58yCLhJ0Pv9FBI/8GtbRWVhBgDAMkLPyMAeLKkcnjD06xowLzLK8nKGrqLycOTomPTr5InyHHh0LPkdADJaw4dqrMXLhH8Iplc68kCa9Is2gI5DTpE0ghxEFRIHEKiCg04BpBHbqE29xZga7P/dFBA/9GrnjUeiKjQBzuQKMgQKM7nzk0Vlk6KoKzDAJ2fv/2zsT3zjO84w/c+3sSZEK78O0nKsInLZ2fMRy2iJFEseWU/loUidBmwYF0jZIi6Zuk/4RRdrAkizHbWK0AYrERYGkbQL0sizncOIkPtMclXVboSjey92dmd35pni+2SFXtGiJFrm7Q75jEBLF3Zlvn2/G/OF9n/d9dS+dBmLQ0SMg3ByUY+uIDjsjB7vzGPvQfozsvQVOLvf6Fvc63pVW0BHIeR2bLW8RBUSB1CkgoHOVWyaws3EBvaUkdfUj2IzoRBFMmpGdJuj0ZACWl/sBjAUfasFDFIXN6eUhfNuMh3q6Luo2xz9YUI6LYHcOox/aj9HbBHQutytBEOjqKkYgxXh8ObXk56KAKJBmBQR0NmH3BHY2JqK3VMbLj/wd1JOM6CzCIOhE9N24sHbnYBQcDTqR1wDmPRhlD0qFHOmJBkdA2JEGHbicXk6PTjzUszFYxNC978fY7XuRkdTVupuSQA5f0N/fr/1ltm1L2nVjt7G8WhQQBVKigIDOJm1UK+yUy2UxKL+Grl45Bp3oiR/BmV3SQz2Z/mHJuNVfgJG3YdgWlF+HMe8Bi4zo0IYcTy/3bQNmE3Ti1BU9Oi78wSKG770TE7e/U0BnHf1bIzmEHPrKBHI26X8CchpRQBToSgUEdDZxWwR2rkxMv1zGsUe+ADyxWl4eqQhWPgezPwez6Oo+Osqrw5zzEC142qPDiE7cRwfIcHq5jujE/hx2SPYH8xi+9y5M7BXQudROCORc2f0prxIFRIHtpYCAzibvZyvsLC0t6cgOu8tKNdaq0AQdHdF58oewpyuwWF4eKdilHIz+LMy8A8M0oWp17dExFzw0ojoTV/o/3zT19PI4dZWJIzqcZN5fwND+OzEuEZ1X3dUCOZv8oMvpRAFRIDUKCOhswVYlsDM7OwvCzsTEhMBOi84adL7wKKIjNCNX4xEQGnTcOKKTd/QICDCis+gjnKsiUgohgibo2LByOZhuFnU7g4AeHQ73HCxg6J67BHTW3NMCOVvwkMspRQFRIDUKCOhs0VYRdmq1Ggg7i4uLAjstOgfVCv7v8BcQ/c8PkJlhRMfQZmOrJwtroKBTVzAMGOyIPFuDWqoA2ozMeI6CZxJ0sjqiwz46Daau9KyrPIbv2yeg06p1S3WVeHK26GGX04oCokBXKyCgs4XbI7BzaXE16Bw8BDz5HByCjoLuemz3xWZkM5dBpEGnjmimiqhcQxQFutdOnWZkzrrKuTCyWdStDELL1tVXAT069+zDxO23iRkZgO/7OH78uJ6/JZCzhQ+6nFoUEAW6WgEBnS3eHoGdVwscVKt4+eChOHU1w9SVoWdZWSU3juiUsoBpAOUAmKkBLC8HvxTqilVXph7oSdBpWO5FoDNyz91SddWEHPbJSSCnWCxKddUWP+tyelFAFOhOBQR02rAvAjsXi6xB59AhhEc46yo2I5swYBoWzIEcjME8TN1Hpw5jpgY1X40jOnTpKPbRMeA0y8vrthubkR0H9YFCM6Kzs6uuGMkh5LBsPGkGyL/LIQqIAqLATlRAQKdNu74WdsbHx7VB2TTZE3hnHbq8/NDDUEefhztb0REdRIClzBh0RgtxeTmHek7XEC2yvNxDiEj30anZnF6e1WZkVl2FBB0rE5eX37MPk0xdFXbmrKtWyGG6Konk7Kw7TD6tKCAKiAKrCgjotPFuaIWd+fl5bVDu7e3dcbATlMv4+cGDwFMvwJ2tajMyAcY2HZj9eZgjBcAygGod5qwHNVdDGAXajExLsm8ZiLJZRG48vZxdkQk69Oiw6mqngo5Ectr4MMulRAFRIDUKCOi0easS2Jmbm8PCwgJ2YmSHoPPywYOInnwe9lzi0YmQKWVhDhRg9LgA++hUAp26ShoGKoP9dBrajGxk44aBynE05HB6eYOgs/8uTLxrb1sjOryFuK88OhWhE8hp84MslxMFRIHUKCCg04Gt4i9Fz/N06flOhB0NOg8dQnT0OdjzlRgQIjPuo8NZV8WMnl6uvAbMeR+KUR3lgaATsOrKtGHnsghZXm47iCzOu3LiPjr792H8Xe1NXXXgFrrokmxjcPLkSTiOI56cTm+GXF8UEAW6TgEBnQ5tyU6GHQ06Bx7W5eUEHYN7EAE2Izr9eT3Uk6DDhoHGbAA1R9DxdcNAPQLCNvWsK04vD+1McwSEg7oGnbvi8vI2enQ6dAvpyxJyaDwm5LSWkHdyTXJtUUAUEAW6SQEBnQ7uxk5NYwXlZZw4eBjhEYLOMkxEeqinwxEQu3Mwe7IadAwvAKZ9qPnEjFwHB0F4Fied56FcF8oh6MSpq9iMfCeu4fTyHQA6rZEcQk6hUJAS8g4+z3JpUUAU6E4FBHQ6vC87EXYIOi8fOAQQdBYqurRcTy9n6uoN7KPjwsjYMLy67qOjZjkCwtN9kQk6vmWugE4c0cnoFJY/WMDovfswvvfWtjYM7MQttBZypLqqE7sg1xQFRIE0KCCg0wW71Ao7rMYaGxtDX19fx4ytWy2JBp2DDyNiZ+Q5gg5gsJcOvTlsGNiTW01dzVShZipQKoAyGvCjujYjs48Oq64466ph2TqF5Q8Wcc39v4Wx226Gk8tt9cfo2PkFcjomvVxYFBAFUqiAgE6XbNpa2BkdHdWww8622+3QoHOInZFZdVWB/oQKsPuyQDOiY7kOlFdHNFVGNEvQYSwnRCMKdcNAq1leTsAJaUZ2CDoFTH7wHozechMczsLahodAzjbcVPlIooAosKUKCOhsqbwbO3liUGbpOSM7Cex0qmR5Y6u/8lcHy8s4xllXRxjRqTJxpSeYW335GHSKDsyMrTsjR9MVgFEdxR46dfgI9LRyRmzCDKuuGNGxENou6oNFTD5wL0Zufgfs7PYDncR4nMlktPFY0lVXfs/JK0UBUWDnKiCg02V7vxNgp74ce3RCVl01IzoEHaaszKGmR8dmeTlHQFQRTceg02DVFWHHMltAh310mLpyEQyXMHbPXRi/7VY4+fZ1Rm7HLVSpVHDq1CkQcgYGBlaMx+24tlxDFBAFRIE0KyCg04W7t91hh6Bz/ODD8awr7dExYNCM3JeDOViEUcjAdDOIqh6i8xWAfXTCQINO3BmZQz3jzsgcAaHYQ8fOoD5UxPD+O9s+1HOrb6EEclzX1ZGcpLpqq68r5xcFRAFRYDsoIKDTpbu4nWEnLi+PzcjmHPvoKG1GttkVub8IM5+FmbGgqh6M6QqiC3HDwIbho8GGgZYNs8Wj02DVFYd6DpUwsv/9mNjb3qGeW3kLCeRspbpyblFAFNgJCgjodPEur4WdkZGRbWFQXu2j80M48zXdR0dXXrHiaoCg48K0ONQzAC5UEE3XoFQNoeGjHkUadEAPjuuiYbt6BITKctZVEaN334GJvdujYWACOdlsVnc8lkhOFz+ssjRRQBToWgUEdLp2a+KFEXY4x4jjImhSHh4e1r/00lyNpUGHHh3dMLAGS9uRFayBgv4y85lV0NEenRpU6CE0fT0CIrBsnbrSDQNpQmbqKuMgHOrByN3va3ZGLnT5zr728gRyUr19snhRQBToIgUEdLpoM9ZbSgI7BB0CT9phh1VXBB115DmYzYgOOL18oKSHehJ0LNtCVA101ZVi00A964ojIOLUFcvLQ5eNAjOo04zsuFDDPRja915co4d6phd0BHJS8FDKEkUBUSA1CgjopGSrWmEniezs3r07lZGdeq2G459/CCH76OiIDj06UZy2GizCKmQAwwBqdUQsLddVVx4UeyMTdPSsqzii07A50NNGaLkINei8B9f8+u2pBZ3l5WWcPn0aYjxOyYMpyxQFRIGuV0BAp+u3aHWBCeywx04S2Ukj7ASVCk787UNQT70IS5eXc6xnBHugCGu0BDPnwDAMKILOhbi8PAprbBeoR0DU9AiIHKCrrmydyoocF42RXgze8ZsadNxi+iI65XJZQw49OVJdlaIHU5YqCogCXa2AgE5Xb8+rF7cdYMebn8fpg4ehjr4EazEeAcESc3OwAGOIZuSMHn+hqgFwnlVXNUBV0NCpq9iMnEwvD+y4j46yHQRDuzB27z5M6D466RoBQcg5c+bMCuTk83k9oFMOUUAUEAVEgatTQEDn6vTryLvTDju1uXmc4lDPoy/BXvJgsrYcBiw2C9Sgk4XBqquqD3NqOfbpqBqUUYff9OiwM3Ij48K3HShGdGwX3kAe133ktzF8042p6oycQE4ul9NGc4GcjjxWclFRQBTYpgoI6KR0Y9MMO9WZGZw+dBjGt38Me8HTNVcGIzpDeZhDJVj5LIg+bBhoTFUQzdYQKR+h6SFgFZqO6OS1R6euIzoWlOPCHyjgugfux3CKRkAI5KT0AZRliwKi22JhYgAADUxJREFUQGoUENBJzVatn8ZKqrEGBwe1t6PbUx4EnVMEnWZEx6JFh6gz0jQj51zt2YlqPkzdR4edkb1mHx16dNhHJ687I4c2jchN0OnPY8+H78fIzTelIqIjkJPih0+WLgqIAqlRQEAnNVt16YUyshMEge6xQ4NyAjvd3GdHg86BwzC//RLMxRpsw9AeHYyWYNCQnM9oe7LyA5isuJqqQoVx6iqIGvAtC4aO6MSgo6uumMZqgs7oTd0/1FMgJ+UPnixfFBAFUqOAgE5qtmr9hSaww2qsmZmZroed2swMzh44jEiDjg/LiFNXBiuuBkqwilldXa5qvu6MrM4t66qrGHQ468rSqauGm4XSER0bjWbqas8D92G0y1NXi4uLOHv2rPbiiCdnGzyA8hFEAVGgqxUQ0Onq7bnyxaUJdmqzs3jlwMOIvvUCzCVPl5drj85wCWBEp5SHYRl61hXoz/lFBSog6HjNiE6SumIfHVsP9WxYzYjOR+7D6C3dm7pKIIfjHBLI6ebo25XfgfJKUUAUEAW6UwEBne7cl9e1qrTATuXCBZw7cBj49oswy15zejlgDxWBoRLMngIMlpfXarphYHSuAlVnZ2TOumrAM5m6yq14dOr06JgZ1PvzmPzo/Ri59RY4nIXVZYdATpdtiCxHFBAFdoQCAjrbbJvTADve0iKOf+7zML71IpyyD4uoExlwRoowhotAIQuTvXFqXjzU81wVYRCbkQPU4ZkmDDeHKMM5V5Y2I0emg6C/gOs+/lEM33wjbJeG5u45CDmvvPLKRekqieR0z/7ISkQBUWD7KiCgsw33thV2Lly4sOLZ6XQ1llIhojBE7cI0fvbQwzC/91NkywFcw9KdkNkVGQN5mIUcTNtG5PkwpspQjOiENTQIOvTo0KqcySJ0OOfKAhjRgYNgoIi3/tknMPD262E5TtfsrEBO12yFLEQUEAV2oAICOtt009fCDsvOWZHVCdgh4JRf/hmqZ06jsVzG4k9+jvNHn4V9vgw7jOCaJizDQmGoB/Ygh3pmNejACxCdr0BNVxCGy2iwYaACPBUBmQwiO6PNyIbjwHLyiMZ3Y+R3PoD+G38VbqEYzwGjq7mDh6SrOii+XFoUEAVEATYviaKIvdnk2IYKJLCzsLAARnYIOwMDA22HncoLP0R09OswoRAWe+Eve1j45jPwTp/T0Zm6aSM0LNiWA9u1YLgWTMuBVQdCXyEM63ynbiLYiIAwiuCUirCKRZiFPKxCHm6hBGt3L9y3vxHZN45DcXaW66JnYg8yxZKOGLX7oO5MV4nxuN3Ky/VEAVFAFFhVQEBnm98N5Fj22Ulgh5U+7YSdsB7Ae/xLyB75BqypKcCKgJILlCNgvgYEEVRkIDJN+KYZ98SxHdRZh6UUFH8eKoSKLQQNKPbcGRqGOz4Oa9eueFxExoZRWUYwMwcMl5AZysNoeDAqNYRvvgHFd98Fe1dvW3eapf7nzp0TyGmr6nIxUUAUEAVerYCAzg64KxLYSfrstBN2/PlZ1B87gNwz34X18zNAJQDYCtkxtbcm/gLgGkDWBIo5oLcA5LKAHwELPrDkAZU6wOBjMQPc8MtAbx9QXgKmp4CzU8ByVXdXBmM/NV9HgRp9/ai87XqUPv2XcK99Y9uiOgnkFItFcLo8++WI8XgHPGjyEUUBUaArFRDQ6cpt2fxFdQp2aq+cBv7hINxnnoZ56gJQDQH6hHscIGMDVeanDKCUA3blAccCvAawVAEajRheanoiRHyYNCJbgOtAh3n8OuDVgYZCFCooFaERRQiVQti3C0tvnkThwc+i9Cs3tMWg3Ao5SZ8cTmKXQxQQBUQBUaAzCgjodEb3jly1FXba5dmp/PRF4MuHkX36O7DOVWKoYeDFJrCYQKRiw3BfDriuX5eW04SM8/PAXBVYVgB5RzW/CA15GyjZMf0shUDFj9NbiP07CehE2RzK100i9+CD6HvnbbDcre2tI5DTkdtaLioKiAKiwGsqIKCzw26QtbDD1MrQ0NCWGZQr3zsKfPUxZL//IqzppTgyQ9BJIjTNgZ6aZEqEIBMIjDhaQ7jhi/mnfk/zTS3++YR/CDkacKIoZiJGdDIuqnuugfOJP8TAe94Lp1jcst0WyNkyaeXEooAoIApclQICOlclXzrfvNag3Nvbq2HH2eTeM7xO7d++AuvrjyPz/DEYi96rBdNZHXp2miBTTyDIAPgzI4pBZ53aQP5IV2IhhhwGfzTsEHScDPzJEZgPfBhD930QGfp6tuAQyNkCUeWUooAoIApskgICOpskZNpOsxZ2+vr6dJ+dzYSdMAhQeewhZI/8F5z/PQOjGlzc14ZRGsIMfTcEHfbHSUCnFWzWQk4zKsQ/dPSmBXB0VEf/m0JoOvDHBxHevQ9jH/sDuP0Dm75NHKJ6/vx50HgsnpxNl1dOKAqIAqLAVSsgoHPVEqb3BAnssKkdPTuM7Gwm7AQL8wge/Ryy33kK9rHzgB/GoJOkrlo9uiSW5HuVvCB57SXCOVEc5GG/nMTCs+LPaUZ1wshEMDaM+rt/A2N/9EnkRkc3dbOo2fT0NEql0kp1lRiPN1ViOZkoIAqIAletgIDOVUuY7hOshZ1du3ZtWhqrdvIYoscOIPv978I8tRCbitceK338CDWJB4cvamnw19rTco3HhykrBoFCneGKUG9GdOL0FdAYHoZ/y40Y/fSDyE9OblqJuUBOuu97Wb0oIArsHAUEdHbOXq/7SdfCDtMwIyMjyGQyV6VO+ftPwfrKF5F99lmYv6iuVlxd6qzkmsSYrGGGIRtj1YDc+p6WAA9BR/tyWiqu6NlpEHuUAdU/iMr1b8bwZ/4Kpbe8FSb79lzlMTU1hdnZWYnkXKWO8nZRQBQQBdqhgIBOO1ROwTUS2FlaWtJpLELO+Pg4stnXX5Jd+ea/wPrXryLzwkswZ4IYXC4Z0oma6ayWtBZBh2kuQs3aKSX6e+Oi1FXsy4n9OYHin7EhOerbjdpb9mD3X3wGu66ylw414kgHdplm5IsVa7lcDpKuSsENLksUBUSBHauAgM6O3fpXf3D+Iq/X60hgh6CwZ88e3dl3o4cKQ1T/6e+R+Y+vwfnpCRiLzeZ/yYlaS8xX/i0BoWY0Z+XbNR6d5rerpeUx4DBdlaSuNLgxd1Uswn/TJAqf+lP07/012LncRj+Kfj21OHHiBKrVqgYcmrcJgQI5r0tOeZMoIAqIAm1TQECnbVKn40IEhEajgeXlZR3Z4S/2yclJHcHYyC/1Rq2K2iOfQ/bJ/4Zz4hdALWmGs0aHlT46axvsMGjTTF1dquqqWXGlB32ytLwJOkHSR4efgxGdfB7enjHYv/sxjN75AWR6eja8EZ7n4fjx4xp2OBiVWriuuyE9NnxReYMoIAqIAqLApiggoLMpMm6vkxB2QkZkqlWwfJp9YthnZ3h4+IobCwbTU2g8+jdwn34a1slpwGcH5EvoxEorndJq0kwCN/qll/foJJBDjGqN6KyMgcjmUJ8chbHvTox++PeQ3WCJ+dzcHE6fPq3BhsNQWWHFEvyNQN/2ujvk04gCooAokC4FBHTStV9tXS0jGIxmEHQY3bFtG9dee62eyG0QSF7jqP3keRhffhTuM8/BODsTd/VrfUtLBXnCNKvdkps/TCI56zQLpFWHlVY6mtPSGZlJMoIOe+koJ4tgYhTBrTdi4o//BPmxicuunesh6J08eRIsvWcEhz1y+LmpweU+e1s3SS4mCogCooAo8JoKCOjIDfKaChB26Nspl8s6ukP/Diuy+MVf+usdy0/8O+yvPQ73uZ/AmFqMmwFeCnQSymktLV+pvlqPcJJgTzzuIU5bxd2RE49OMg6CIyXCkUEsX/8WjP35Z9HzprfCuMyQTUZxTp06paM2TFWxv5CYjuVBEQVEAVEgnQoI6KRz39q6aqayCDxMZSXRHUIAvTuEgLVpnIiv/ed/hPOf34Dz42Mw5pbXHeGwCj9NCkpKy/kJ1+GcZF4W2SlidZX26cRRnNXOyM0OySqCGhzA0i/twciDn0Xv294Ocx1Aq9VqOopDfxI/F03HTFUR6CRV1dZbTi4mCogCosCmKSCgs2lSbv8TtUZ32EeG0MOeOwQe/pmkdJTvofrYIWSeegLOsbMwFqoXQ8vayE7r98lcq9Z/u6QZOTYvr01dMaKT+HV0yXkTdCp7JtD/6QfRd8M7YK3pD8SI1ZkzZ3SXY1aYJYZjVlVZm9B3Z/vfGfIJRQFRQBToXgUEdLp3b7pyZUl0x/d9ncYi8LCvTE9PjwYeRkDUchn+I38N97vfgnVyClheU1rOT9ZSSb7y99YKrFaD8mU8OqvpK6auVgd8xqCjoN4wgNq1o+j95Kewe+/tsLNxiXkQBDh79izYAJBQQx8Oy8aZphIvTlfefrIoUUAUEAU2rICAzoYlkzforFKzMovAQ8MufS0EHkZEhlwHux7/EnLP/gDWqQvN0vIW3dYakdeCT/L9ZczITGEls66S8vK1/XQIOkapD8vXjiD/+x/H8PvugBdBAw4hjVCT9MXh2iVNJfe3KCAKiALbS4H/B0IuNJcsmyZQAAAAAElFTkSuQmCC">
          <a:extLst>
            <a:ext uri="{FF2B5EF4-FFF2-40B4-BE49-F238E27FC236}">
              <a16:creationId xmlns:a16="http://schemas.microsoft.com/office/drawing/2014/main" id="{8BB5FAF1-708F-4FA0-8DF7-680EDAC18653}"/>
            </a:ext>
          </a:extLst>
        </xdr:cNvPr>
        <xdr:cNvSpPr>
          <a:spLocks noChangeAspect="1" noChangeArrowheads="1"/>
        </xdr:cNvSpPr>
      </xdr:nvSpPr>
      <xdr:spPr bwMode="auto">
        <a:xfrm>
          <a:off x="21050250" y="18356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1479778</xdr:colOff>
      <xdr:row>7</xdr:row>
      <xdr:rowOff>0</xdr:rowOff>
    </xdr:from>
    <xdr:to>
      <xdr:col>19</xdr:col>
      <xdr:colOff>2057704</xdr:colOff>
      <xdr:row>14</xdr:row>
      <xdr:rowOff>86743</xdr:rowOff>
    </xdr:to>
    <xdr:pic>
      <xdr:nvPicPr>
        <xdr:cNvPr id="107" name="Рисунок 106" descr="Комплект №1 веха + конус">
          <a:extLst>
            <a:ext uri="{FF2B5EF4-FFF2-40B4-BE49-F238E27FC236}">
              <a16:creationId xmlns:a16="http://schemas.microsoft.com/office/drawing/2014/main" id="{6C631DE8-F31E-45B7-A0F9-AB2B6DF5E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70" t="20876" r="34577"/>
        <a:stretch/>
      </xdr:blipFill>
      <xdr:spPr bwMode="auto">
        <a:xfrm>
          <a:off x="22584457" y="183832500"/>
          <a:ext cx="577926" cy="1503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401756</xdr:colOff>
      <xdr:row>7</xdr:row>
      <xdr:rowOff>0</xdr:rowOff>
    </xdr:from>
    <xdr:to>
      <xdr:col>19</xdr:col>
      <xdr:colOff>3012153</xdr:colOff>
      <xdr:row>17</xdr:row>
      <xdr:rowOff>144962</xdr:rowOff>
    </xdr:to>
    <xdr:pic>
      <xdr:nvPicPr>
        <xdr:cNvPr id="108" name="Рисунок 107" descr="Стенд &quot;Знаки безопасности&quot;">
          <a:extLst>
            <a:ext uri="{FF2B5EF4-FFF2-40B4-BE49-F238E27FC236}">
              <a16:creationId xmlns:a16="http://schemas.microsoft.com/office/drawing/2014/main" id="{C669AEFB-2564-4981-ADF6-CAC2D30EE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6029" y="209827090"/>
          <a:ext cx="2610397" cy="216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1197427</xdr:colOff>
      <xdr:row>7</xdr:row>
      <xdr:rowOff>0</xdr:rowOff>
    </xdr:from>
    <xdr:to>
      <xdr:col>19</xdr:col>
      <xdr:colOff>2285998</xdr:colOff>
      <xdr:row>14</xdr:row>
      <xdr:rowOff>51046</xdr:rowOff>
    </xdr:to>
    <xdr:pic>
      <xdr:nvPicPr>
        <xdr:cNvPr id="109" name="Рисунок 108" descr="Шкафчик-аптечка металлический">
          <a:extLst>
            <a:ext uri="{FF2B5EF4-FFF2-40B4-BE49-F238E27FC236}">
              <a16:creationId xmlns:a16="http://schemas.microsoft.com/office/drawing/2014/main" id="{0400B14B-C814-46E1-B6F1-48FDEC303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2106" y="187996286"/>
          <a:ext cx="1088571" cy="1467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1083623</xdr:colOff>
      <xdr:row>7</xdr:row>
      <xdr:rowOff>0</xdr:rowOff>
    </xdr:from>
    <xdr:to>
      <xdr:col>19</xdr:col>
      <xdr:colOff>2553195</xdr:colOff>
      <xdr:row>14</xdr:row>
      <xdr:rowOff>48341</xdr:rowOff>
    </xdr:to>
    <xdr:pic>
      <xdr:nvPicPr>
        <xdr:cNvPr id="110" name="Рисунок 109" descr="Жгут медицинский цена в Узбекистане в аптеках, инструкция и отзывы на  Osonapteka.uz">
          <a:extLst>
            <a:ext uri="{FF2B5EF4-FFF2-40B4-BE49-F238E27FC236}">
              <a16:creationId xmlns:a16="http://schemas.microsoft.com/office/drawing/2014/main" id="{91DC3740-47C2-4EB9-B7F1-D5E4124D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7896" y="191359723"/>
          <a:ext cx="1469572" cy="1465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1156608</xdr:colOff>
      <xdr:row>7</xdr:row>
      <xdr:rowOff>0</xdr:rowOff>
    </xdr:from>
    <xdr:to>
      <xdr:col>19</xdr:col>
      <xdr:colOff>2286000</xdr:colOff>
      <xdr:row>9</xdr:row>
      <xdr:rowOff>109668</xdr:rowOff>
    </xdr:to>
    <xdr:pic>
      <xdr:nvPicPr>
        <xdr:cNvPr id="111" name="Рисунок 110" descr="Бинт марлевый медицинский стерильный 5 мх10 см в индивидуальной упаковке/навтекс/">
          <a:extLst>
            <a:ext uri="{FF2B5EF4-FFF2-40B4-BE49-F238E27FC236}">
              <a16:creationId xmlns:a16="http://schemas.microsoft.com/office/drawing/2014/main" id="{92E3CD92-0245-41C0-9EDB-8601FC1F5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61287" y="192745178"/>
          <a:ext cx="1129392" cy="514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1047751</xdr:colOff>
      <xdr:row>7</xdr:row>
      <xdr:rowOff>0</xdr:rowOff>
    </xdr:from>
    <xdr:to>
      <xdr:col>19</xdr:col>
      <xdr:colOff>2231572</xdr:colOff>
      <xdr:row>8</xdr:row>
      <xdr:rowOff>173411</xdr:rowOff>
    </xdr:to>
    <xdr:pic>
      <xdr:nvPicPr>
        <xdr:cNvPr id="112" name="Рисунок 111" descr="Купить Бинт марлевый медицинский стерильный 7мх14см 1 шт НьюФарм в ...">
          <a:extLst>
            <a:ext uri="{FF2B5EF4-FFF2-40B4-BE49-F238E27FC236}">
              <a16:creationId xmlns:a16="http://schemas.microsoft.com/office/drawing/2014/main" id="{12468E27-C768-4377-B33B-F29F6D4AE6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45" b="36709"/>
        <a:stretch/>
      </xdr:blipFill>
      <xdr:spPr bwMode="auto">
        <a:xfrm>
          <a:off x="22152430" y="193588821"/>
          <a:ext cx="1183821" cy="375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966107</xdr:colOff>
      <xdr:row>7</xdr:row>
      <xdr:rowOff>0</xdr:rowOff>
    </xdr:from>
    <xdr:to>
      <xdr:col>19</xdr:col>
      <xdr:colOff>2251982</xdr:colOff>
      <xdr:row>11</xdr:row>
      <xdr:rowOff>15024</xdr:rowOff>
    </xdr:to>
    <xdr:pic>
      <xdr:nvPicPr>
        <xdr:cNvPr id="113" name="Рисунок 112" descr="Пакет перевязочный медицинский стерильный - цена 258 руб., купить в  интернет аптеке в Москве Пакет перевязочный медицинский стерильный,  инструкция по применению">
          <a:extLst>
            <a:ext uri="{FF2B5EF4-FFF2-40B4-BE49-F238E27FC236}">
              <a16:creationId xmlns:a16="http://schemas.microsoft.com/office/drawing/2014/main" id="{EB51F793-3B62-42BB-86C0-E4A75421B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0786" y="194459678"/>
          <a:ext cx="1285875" cy="82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874059</xdr:colOff>
      <xdr:row>7</xdr:row>
      <xdr:rowOff>0</xdr:rowOff>
    </xdr:from>
    <xdr:to>
      <xdr:col>19</xdr:col>
      <xdr:colOff>2502723</xdr:colOff>
      <xdr:row>10</xdr:row>
      <xdr:rowOff>93653</xdr:rowOff>
    </xdr:to>
    <xdr:pic>
      <xdr:nvPicPr>
        <xdr:cNvPr id="114" name="Рисунок 113" descr="Салфетки марлевые медицинские стерильные 16х14 см 10 шт./фарм -сфера/">
          <a:extLst>
            <a:ext uri="{FF2B5EF4-FFF2-40B4-BE49-F238E27FC236}">
              <a16:creationId xmlns:a16="http://schemas.microsoft.com/office/drawing/2014/main" id="{B8B706D1-638B-4FF8-9D37-BD3D4A4F14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8" b="9518"/>
        <a:stretch/>
      </xdr:blipFill>
      <xdr:spPr bwMode="auto">
        <a:xfrm>
          <a:off x="21941118" y="196343363"/>
          <a:ext cx="1628664" cy="700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1261189</xdr:colOff>
      <xdr:row>7</xdr:row>
      <xdr:rowOff>0</xdr:rowOff>
    </xdr:from>
    <xdr:to>
      <xdr:col>19</xdr:col>
      <xdr:colOff>2066667</xdr:colOff>
      <xdr:row>9</xdr:row>
      <xdr:rowOff>62108</xdr:rowOff>
    </xdr:to>
    <xdr:pic>
      <xdr:nvPicPr>
        <xdr:cNvPr id="115" name="Рисунок 114" descr="https://avatars.mds.yandex.net/get-mpic/5332815/img_id7747094347406869775.jpeg/600x800">
          <a:extLst>
            <a:ext uri="{FF2B5EF4-FFF2-40B4-BE49-F238E27FC236}">
              <a16:creationId xmlns:a16="http://schemas.microsoft.com/office/drawing/2014/main" id="{59F27E40-0F44-4A43-A6A2-A33C1DBE0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2535146" y="197556113"/>
          <a:ext cx="466921" cy="805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1142999</xdr:colOff>
      <xdr:row>7</xdr:row>
      <xdr:rowOff>0</xdr:rowOff>
    </xdr:from>
    <xdr:to>
      <xdr:col>19</xdr:col>
      <xdr:colOff>2163535</xdr:colOff>
      <xdr:row>12</xdr:row>
      <xdr:rowOff>15187</xdr:rowOff>
    </xdr:to>
    <xdr:pic>
      <xdr:nvPicPr>
        <xdr:cNvPr id="116" name="Рисунок 115" descr="МУЛЬТИПЛАСТ пластырь 1,0смх500см">
          <a:extLst>
            <a:ext uri="{FF2B5EF4-FFF2-40B4-BE49-F238E27FC236}">
              <a16:creationId xmlns:a16="http://schemas.microsoft.com/office/drawing/2014/main" id="{E76B4B07-F669-48B5-806B-1826643B9C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74" t="17553" r="8868"/>
        <a:stretch/>
      </xdr:blipFill>
      <xdr:spPr bwMode="auto">
        <a:xfrm>
          <a:off x="22247678" y="198569036"/>
          <a:ext cx="1020536" cy="1027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1052514</xdr:colOff>
      <xdr:row>7</xdr:row>
      <xdr:rowOff>0</xdr:rowOff>
    </xdr:from>
    <xdr:to>
      <xdr:col>19</xdr:col>
      <xdr:colOff>2163537</xdr:colOff>
      <xdr:row>9</xdr:row>
      <xdr:rowOff>32383</xdr:rowOff>
    </xdr:to>
    <xdr:pic>
      <xdr:nvPicPr>
        <xdr:cNvPr id="117" name="Рисунок 116" descr="МУЛЬТИПЛАСТ пластырь набор бактерицидный  мини 1,9смх7,2см телесн. №20">
          <a:extLst>
            <a:ext uri="{FF2B5EF4-FFF2-40B4-BE49-F238E27FC236}">
              <a16:creationId xmlns:a16="http://schemas.microsoft.com/office/drawing/2014/main" id="{FE6FBC8A-D9BE-41C2-A3F8-E45DF95093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57" r="31034"/>
        <a:stretch/>
      </xdr:blipFill>
      <xdr:spPr bwMode="auto">
        <a:xfrm rot="16200000">
          <a:off x="22494107" y="197601430"/>
          <a:ext cx="437196" cy="111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1169021</xdr:colOff>
      <xdr:row>7</xdr:row>
      <xdr:rowOff>0</xdr:rowOff>
    </xdr:from>
    <xdr:to>
      <xdr:col>19</xdr:col>
      <xdr:colOff>2143124</xdr:colOff>
      <xdr:row>12</xdr:row>
      <xdr:rowOff>169069</xdr:rowOff>
    </xdr:to>
    <xdr:pic>
      <xdr:nvPicPr>
        <xdr:cNvPr id="118" name="Рисунок 117" descr="Устройство для проведения искусственного дыхания &quot;рот-устройство-рот&quot; одноразовое плёночное. Артикул 50308">
          <a:extLst>
            <a:ext uri="{FF2B5EF4-FFF2-40B4-BE49-F238E27FC236}">
              <a16:creationId xmlns:a16="http://schemas.microsoft.com/office/drawing/2014/main" id="{38D09669-9589-4DD0-A6D9-3897BC0C3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19271" y="200386950"/>
          <a:ext cx="974103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1404938</xdr:colOff>
      <xdr:row>7</xdr:row>
      <xdr:rowOff>0</xdr:rowOff>
    </xdr:from>
    <xdr:to>
      <xdr:col>19</xdr:col>
      <xdr:colOff>1905000</xdr:colOff>
      <xdr:row>12</xdr:row>
      <xdr:rowOff>38434</xdr:rowOff>
    </xdr:to>
    <xdr:pic>
      <xdr:nvPicPr>
        <xdr:cNvPr id="119" name="Рисунок 118" descr="https://pharmaclick.uz/upload/resize_cache/iblock/9ac/1500_1500_1a35b42a0a6b3f965a22c6480f3b236ff/rzvz0yiefsgs009li4i43gs4dn4ps406.jpg">
          <a:extLst>
            <a:ext uri="{FF2B5EF4-FFF2-40B4-BE49-F238E27FC236}">
              <a16:creationId xmlns:a16="http://schemas.microsoft.com/office/drawing/2014/main" id="{62885A19-81B7-4C25-90BD-190C99D360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54" t="21776" r="38243" b="25388"/>
        <a:stretch/>
      </xdr:blipFill>
      <xdr:spPr bwMode="auto">
        <a:xfrm>
          <a:off x="22455188" y="201644251"/>
          <a:ext cx="500062" cy="1050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1447800</xdr:colOff>
      <xdr:row>7</xdr:row>
      <xdr:rowOff>0</xdr:rowOff>
    </xdr:from>
    <xdr:to>
      <xdr:col>19</xdr:col>
      <xdr:colOff>2019300</xdr:colOff>
      <xdr:row>12</xdr:row>
      <xdr:rowOff>130969</xdr:rowOff>
    </xdr:to>
    <xdr:pic>
      <xdr:nvPicPr>
        <xdr:cNvPr id="120" name="Рисунок 119" descr="https://pharmaclick.uz/upload/resize_cache/iblock/003/1500_1500_1a35b42a0a6b3f965a22c6480f3b236ff/u398rzt9sc0pdq2f5kfcoo4emq4uzm94.jpg">
          <a:extLst>
            <a:ext uri="{FF2B5EF4-FFF2-40B4-BE49-F238E27FC236}">
              <a16:creationId xmlns:a16="http://schemas.microsoft.com/office/drawing/2014/main" id="{5309BD4C-2B3F-461B-BB11-7B07BAF529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86" t="18892" r="36618" b="24967"/>
        <a:stretch/>
      </xdr:blipFill>
      <xdr:spPr bwMode="auto">
        <a:xfrm>
          <a:off x="22593300" y="203339700"/>
          <a:ext cx="5715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302559</xdr:colOff>
      <xdr:row>7</xdr:row>
      <xdr:rowOff>0</xdr:rowOff>
    </xdr:from>
    <xdr:to>
      <xdr:col>19</xdr:col>
      <xdr:colOff>3003176</xdr:colOff>
      <xdr:row>13</xdr:row>
      <xdr:rowOff>47571</xdr:rowOff>
    </xdr:to>
    <xdr:pic>
      <xdr:nvPicPr>
        <xdr:cNvPr id="121" name="Рисунок 120" descr="Н-5 Ножницы тупоконечные прямые (140 мм)">
          <a:extLst>
            <a:ext uri="{FF2B5EF4-FFF2-40B4-BE49-F238E27FC236}">
              <a16:creationId xmlns:a16="http://schemas.microsoft.com/office/drawing/2014/main" id="{88654E36-2273-4566-BE0A-E98544A16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80" b="27640"/>
        <a:stretch/>
      </xdr:blipFill>
      <xdr:spPr bwMode="auto">
        <a:xfrm>
          <a:off x="21369618" y="204753881"/>
          <a:ext cx="2700617" cy="1262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120" name="AutoShape 96" descr="Стерильные перчатки">
          <a:extLst>
            <a:ext uri="{FF2B5EF4-FFF2-40B4-BE49-F238E27FC236}">
              <a16:creationId xmlns:a16="http://schemas.microsoft.com/office/drawing/2014/main" id="{77CC4039-ECF5-49FE-9253-6536B5095CB8}"/>
            </a:ext>
          </a:extLst>
        </xdr:cNvPr>
        <xdr:cNvSpPr>
          <a:spLocks noChangeAspect="1" noChangeArrowheads="1"/>
        </xdr:cNvSpPr>
      </xdr:nvSpPr>
      <xdr:spPr bwMode="auto">
        <a:xfrm>
          <a:off x="21050250" y="206425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621288</xdr:colOff>
      <xdr:row>7</xdr:row>
      <xdr:rowOff>0</xdr:rowOff>
    </xdr:from>
    <xdr:to>
      <xdr:col>19</xdr:col>
      <xdr:colOff>2611147</xdr:colOff>
      <xdr:row>11</xdr:row>
      <xdr:rowOff>136811</xdr:rowOff>
    </xdr:to>
    <xdr:pic>
      <xdr:nvPicPr>
        <xdr:cNvPr id="123" name="Рисунок 122" descr="4122 Перчатки латексные хирургические стерильные текстурированные р.7 —  Руномед">
          <a:extLst>
            <a:ext uri="{FF2B5EF4-FFF2-40B4-BE49-F238E27FC236}">
              <a16:creationId xmlns:a16="http://schemas.microsoft.com/office/drawing/2014/main" id="{F0D3CBE7-AB0E-4458-A90A-405C9412C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087"/>
        <a:stretch/>
      </xdr:blipFill>
      <xdr:spPr bwMode="auto">
        <a:xfrm rot="16200000">
          <a:off x="22167273" y="205965136"/>
          <a:ext cx="946436" cy="1989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1479176</xdr:colOff>
      <xdr:row>7</xdr:row>
      <xdr:rowOff>0</xdr:rowOff>
    </xdr:from>
    <xdr:to>
      <xdr:col>19</xdr:col>
      <xdr:colOff>2037585</xdr:colOff>
      <xdr:row>11</xdr:row>
      <xdr:rowOff>109257</xdr:rowOff>
    </xdr:to>
    <xdr:pic>
      <xdr:nvPicPr>
        <xdr:cNvPr id="124" name="Рисунок 123" descr="Йод 5% 10мл раствор для наружного применения спиртовой">
          <a:extLst>
            <a:ext uri="{FF2B5EF4-FFF2-40B4-BE49-F238E27FC236}">
              <a16:creationId xmlns:a16="http://schemas.microsoft.com/office/drawing/2014/main" id="{F2DFCD1D-0CAF-47FA-924E-7E32F8200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1" r="20116"/>
        <a:stretch/>
      </xdr:blipFill>
      <xdr:spPr bwMode="auto">
        <a:xfrm>
          <a:off x="22546235" y="207667412"/>
          <a:ext cx="558409" cy="918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1523999</xdr:colOff>
      <xdr:row>7</xdr:row>
      <xdr:rowOff>0</xdr:rowOff>
    </xdr:from>
    <xdr:to>
      <xdr:col>19</xdr:col>
      <xdr:colOff>1999570</xdr:colOff>
      <xdr:row>11</xdr:row>
      <xdr:rowOff>98051</xdr:rowOff>
    </xdr:to>
    <xdr:pic>
      <xdr:nvPicPr>
        <xdr:cNvPr id="125" name="Рисунок 124" descr="Бриллиантовый зеленый раствор для наружного применения спиртовой 1 % 10 мл 1 шт">
          <a:extLst>
            <a:ext uri="{FF2B5EF4-FFF2-40B4-BE49-F238E27FC236}">
              <a16:creationId xmlns:a16="http://schemas.microsoft.com/office/drawing/2014/main" id="{FEAA5C11-8B7B-4C53-A309-A6AE9333E0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88" t="3900" r="25016" b="3796"/>
        <a:stretch/>
      </xdr:blipFill>
      <xdr:spPr bwMode="auto">
        <a:xfrm>
          <a:off x="22591058" y="208743177"/>
          <a:ext cx="475571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1004455</xdr:colOff>
      <xdr:row>7</xdr:row>
      <xdr:rowOff>0</xdr:rowOff>
    </xdr:from>
    <xdr:to>
      <xdr:col>19</xdr:col>
      <xdr:colOff>2476500</xdr:colOff>
      <xdr:row>11</xdr:row>
      <xdr:rowOff>169451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CFB6F24-4AC1-40B8-8337-8E46685B2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2028728" y="188179365"/>
          <a:ext cx="1472045" cy="979076"/>
        </a:xfrm>
        <a:prstGeom prst="rect">
          <a:avLst/>
        </a:prstGeom>
      </xdr:spPr>
    </xdr:pic>
    <xdr:clientData/>
  </xdr:twoCellAnchor>
  <xdr:twoCellAnchor editAs="oneCell">
    <xdr:from>
      <xdr:col>19</xdr:col>
      <xdr:colOff>1142999</xdr:colOff>
      <xdr:row>7</xdr:row>
      <xdr:rowOff>0</xdr:rowOff>
    </xdr:from>
    <xdr:to>
      <xdr:col>19</xdr:col>
      <xdr:colOff>2372590</xdr:colOff>
      <xdr:row>11</xdr:row>
      <xdr:rowOff>41415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DA76328-C8C7-48C1-AC2F-20E22E557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2167272" y="214035410"/>
          <a:ext cx="1229591" cy="851040"/>
        </a:xfrm>
        <a:prstGeom prst="rect">
          <a:avLst/>
        </a:prstGeom>
      </xdr:spPr>
    </xdr:pic>
    <xdr:clientData/>
  </xdr:twoCellAnchor>
  <xdr:twoCellAnchor editAs="oneCell">
    <xdr:from>
      <xdr:col>19</xdr:col>
      <xdr:colOff>1177637</xdr:colOff>
      <xdr:row>7</xdr:row>
      <xdr:rowOff>0</xdr:rowOff>
    </xdr:from>
    <xdr:to>
      <xdr:col>19</xdr:col>
      <xdr:colOff>2333478</xdr:colOff>
      <xdr:row>11</xdr:row>
      <xdr:rowOff>56284</xdr:rowOff>
    </xdr:to>
    <xdr:pic>
      <xdr:nvPicPr>
        <xdr:cNvPr id="128" name="Рисунок 127" descr="Удостоверение по охране труда, технике безопасности, электробезопасности,  цена в Уфе от компании Бланк Уфа">
          <a:extLst>
            <a:ext uri="{FF2B5EF4-FFF2-40B4-BE49-F238E27FC236}">
              <a16:creationId xmlns:a16="http://schemas.microsoft.com/office/drawing/2014/main" id="{B26A75CA-74B3-4B74-BCF7-DA159F8F8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1910" y="191331273"/>
          <a:ext cx="1155841" cy="865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81" name="AutoShape 49" descr="Щиток сварщика с креплением на каску РОСОМЗ КН Crystaline® Ямал Biot™">
          <a:extLst>
            <a:ext uri="{FF2B5EF4-FFF2-40B4-BE49-F238E27FC236}">
              <a16:creationId xmlns:a16="http://schemas.microsoft.com/office/drawing/2014/main" id="{8B6E3C21-46AB-480D-A73F-C9C1B8813F68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82" name="AutoShape 50" descr="Щиток сварщика с креплением на каску РОСОМЗ КН Crystaline® Ямал Biot™">
          <a:extLst>
            <a:ext uri="{FF2B5EF4-FFF2-40B4-BE49-F238E27FC236}">
              <a16:creationId xmlns:a16="http://schemas.microsoft.com/office/drawing/2014/main" id="{4FB7B57E-33C6-4F41-831B-0D4637BBCE99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83" name="AutoShape 51" descr="Щиток сварщика с креплением на каску РОСОМЗ КН Crystaline® Ямал Biot™">
          <a:extLst>
            <a:ext uri="{FF2B5EF4-FFF2-40B4-BE49-F238E27FC236}">
              <a16:creationId xmlns:a16="http://schemas.microsoft.com/office/drawing/2014/main" id="{96B82B06-D99D-496C-853B-A35D73B86BFA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84" name="AutoShape 52" descr="Щиток сварщика с креплением на каску РОСОМЗ КН Crystaline® Ямал Biot™">
          <a:extLst>
            <a:ext uri="{FF2B5EF4-FFF2-40B4-BE49-F238E27FC236}">
              <a16:creationId xmlns:a16="http://schemas.microsoft.com/office/drawing/2014/main" id="{F3065C61-C29C-421C-A052-5D17DBCA03F1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85" name="AutoShape 6" descr="Подбородочный ремень для каски 2-точечный, эластичный">
          <a:extLst>
            <a:ext uri="{FF2B5EF4-FFF2-40B4-BE49-F238E27FC236}">
              <a16:creationId xmlns:a16="http://schemas.microsoft.com/office/drawing/2014/main" id="{DE352572-07DE-4891-95BE-AD25E97F7323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86" name="AutoShape 7" descr="Подбородочный ремень для каски 2-точечный, эластичный">
          <a:extLst>
            <a:ext uri="{FF2B5EF4-FFF2-40B4-BE49-F238E27FC236}">
              <a16:creationId xmlns:a16="http://schemas.microsoft.com/office/drawing/2014/main" id="{0EC3AC42-B551-4F0E-AC3A-69A6A2FA0C6C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85075</xdr:rowOff>
    </xdr:to>
    <xdr:sp macro="" textlink="">
      <xdr:nvSpPr>
        <xdr:cNvPr id="187" name="AutoShape 8" descr="Подбородочный ремень для каски 2-точечный, эластичный">
          <a:extLst>
            <a:ext uri="{FF2B5EF4-FFF2-40B4-BE49-F238E27FC236}">
              <a16:creationId xmlns:a16="http://schemas.microsoft.com/office/drawing/2014/main" id="{428096D8-E61E-4690-B0EC-30E2BC8A7B91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49453800"/>
          <a:ext cx="304800" cy="287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88" name="AutoShape 10" descr="Защитная каска РОСОМЗ СОМЗ-55 FavoriT, белая 75517 - выгодная цена, отзывы,  характеристики, фото - купить в Москве и РФ">
          <a:extLst>
            <a:ext uri="{FF2B5EF4-FFF2-40B4-BE49-F238E27FC236}">
              <a16:creationId xmlns:a16="http://schemas.microsoft.com/office/drawing/2014/main" id="{2B7D2B7C-BC59-490E-993A-FCB9D2A03AD8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89" name="AutoShape 11" descr="Защитная каска РОСОМЗ СОМЗ-55 FavoriT, белая 75517 - выгодная цена, отзывы,  характеристики, фото - купить в Москве и РФ">
          <a:extLst>
            <a:ext uri="{FF2B5EF4-FFF2-40B4-BE49-F238E27FC236}">
              <a16:creationId xmlns:a16="http://schemas.microsoft.com/office/drawing/2014/main" id="{AE2D6591-FE96-4434-814A-76439C23E222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90" name="AutoShape 12" descr="Каска защитная СОМЗ-55 Favori®T Trek® белая">
          <a:extLst>
            <a:ext uri="{FF2B5EF4-FFF2-40B4-BE49-F238E27FC236}">
              <a16:creationId xmlns:a16="http://schemas.microsoft.com/office/drawing/2014/main" id="{E48D0267-F55B-48C4-90A1-0B8B8E435419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91" name="AutoShape 13" descr="Каска защитная СОМЗ-55 Favori®T Trek® белая">
          <a:extLst>
            <a:ext uri="{FF2B5EF4-FFF2-40B4-BE49-F238E27FC236}">
              <a16:creationId xmlns:a16="http://schemas.microsoft.com/office/drawing/2014/main" id="{DF6ED91E-4290-4C71-AEB9-0EE0F95F282C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92" name="AutoShape 14" descr="Каска защитная СОМЗ-55 Favori®T Trek® белая">
          <a:extLst>
            <a:ext uri="{FF2B5EF4-FFF2-40B4-BE49-F238E27FC236}">
              <a16:creationId xmlns:a16="http://schemas.microsoft.com/office/drawing/2014/main" id="{9DBDEE69-47E2-4AE0-9A33-2CC8AACC651A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93" name="AutoShape 16" descr="Каска СОМЗ-55 Favori®T синяя 75518 (уп. 20 шт.) купить по низкой цене от  180.00₽ руб в Москве в интернет-магазине на официальном сайте спецодежды и  средств защиты ЦЕНТР">
          <a:extLst>
            <a:ext uri="{FF2B5EF4-FFF2-40B4-BE49-F238E27FC236}">
              <a16:creationId xmlns:a16="http://schemas.microsoft.com/office/drawing/2014/main" id="{19BCB4DC-C14F-4FA1-8B84-A30F217DEAF6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194" name="AutoShape 18" descr="Каска защитная «СОМЗ-55 FavoriT RAPID» с храповиком красная (75716) ::  Техноавиа в Санкт-Петербурге">
          <a:extLst>
            <a:ext uri="{FF2B5EF4-FFF2-40B4-BE49-F238E27FC236}">
              <a16:creationId xmlns:a16="http://schemas.microsoft.com/office/drawing/2014/main" id="{0EB82918-7661-4197-86FF-FEF692AB6A2F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20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1137211</xdr:colOff>
      <xdr:row>7</xdr:row>
      <xdr:rowOff>0</xdr:rowOff>
    </xdr:from>
    <xdr:to>
      <xdr:col>19</xdr:col>
      <xdr:colOff>2238375</xdr:colOff>
      <xdr:row>12</xdr:row>
      <xdr:rowOff>52075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F059D076-92A2-49FF-BA89-DBDFCB7AD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99" r="26371"/>
        <a:stretch/>
      </xdr:blipFill>
      <xdr:spPr>
        <a:xfrm>
          <a:off x="22241890" y="32804073"/>
          <a:ext cx="1101164" cy="106410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216" name="AutoShape 38" descr="Жаростойкие огнеупорные перчатки для мангала, гриля Forster 13788730 купить  в интернет-магазине Wildberries">
          <a:extLst>
            <a:ext uri="{FF2B5EF4-FFF2-40B4-BE49-F238E27FC236}">
              <a16:creationId xmlns:a16="http://schemas.microsoft.com/office/drawing/2014/main" id="{85B645DF-E8F5-4E16-9335-65BDA7E739F2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3935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304800</xdr:colOff>
      <xdr:row>8</xdr:row>
      <xdr:rowOff>102394</xdr:rowOff>
    </xdr:to>
    <xdr:sp macro="" textlink="">
      <xdr:nvSpPr>
        <xdr:cNvPr id="217" name="AutoShape 39" descr="Перчатки огнеупорные для барбекю Домашний урожай в Костроме – купить по  низкой цене в интернет-магазине Леруа Мерлен">
          <a:extLst>
            <a:ext uri="{FF2B5EF4-FFF2-40B4-BE49-F238E27FC236}">
              <a16:creationId xmlns:a16="http://schemas.microsoft.com/office/drawing/2014/main" id="{BD8CEF04-18E5-4B4B-A4C9-14E0ABB3409B}"/>
            </a:ext>
          </a:extLst>
        </xdr:cNvPr>
        <xdr:cNvSpPr>
          <a:spLocks noChangeAspect="1" noChangeArrowheads="1"/>
        </xdr:cNvSpPr>
      </xdr:nvSpPr>
      <xdr:spPr bwMode="auto">
        <a:xfrm>
          <a:off x="16563975" y="3935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462643</xdr:colOff>
      <xdr:row>7</xdr:row>
      <xdr:rowOff>0</xdr:rowOff>
    </xdr:from>
    <xdr:to>
      <xdr:col>19</xdr:col>
      <xdr:colOff>3194781</xdr:colOff>
      <xdr:row>14</xdr:row>
      <xdr:rowOff>175192</xdr:rowOff>
    </xdr:to>
    <xdr:pic>
      <xdr:nvPicPr>
        <xdr:cNvPr id="222" name="Рисунок 221" descr="Очки защитные закрытые 3М™ 2890A">
          <a:extLst>
            <a:ext uri="{FF2B5EF4-FFF2-40B4-BE49-F238E27FC236}">
              <a16:creationId xmlns:a16="http://schemas.microsoft.com/office/drawing/2014/main" id="{24328402-F841-42A9-8C21-F9C4DE390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03" b="20426"/>
        <a:stretch/>
      </xdr:blipFill>
      <xdr:spPr bwMode="auto">
        <a:xfrm>
          <a:off x="21567322" y="70852394"/>
          <a:ext cx="2732138" cy="1592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571500</xdr:colOff>
      <xdr:row>7</xdr:row>
      <xdr:rowOff>0</xdr:rowOff>
    </xdr:from>
    <xdr:to>
      <xdr:col>19</xdr:col>
      <xdr:colOff>3058280</xdr:colOff>
      <xdr:row>16</xdr:row>
      <xdr:rowOff>7143</xdr:rowOff>
    </xdr:to>
    <xdr:pic>
      <xdr:nvPicPr>
        <xdr:cNvPr id="163" name="Рисунок 162" descr="Пояс 2ПБ запобіжний безлямковий зі стропом ланцюговим і малим карабіном (05-120001), фото 1">
          <a:extLst>
            <a:ext uri="{FF2B5EF4-FFF2-40B4-BE49-F238E27FC236}">
              <a16:creationId xmlns:a16="http://schemas.microsoft.com/office/drawing/2014/main" id="{D7694492-8DA9-4B1B-ABC5-825D93C58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6" t="5626" r="11076" b="5745"/>
        <a:stretch/>
      </xdr:blipFill>
      <xdr:spPr bwMode="auto">
        <a:xfrm>
          <a:off x="21717000" y="150761701"/>
          <a:ext cx="2486780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952499</xdr:colOff>
      <xdr:row>7</xdr:row>
      <xdr:rowOff>0</xdr:rowOff>
    </xdr:from>
    <xdr:to>
      <xdr:col>19</xdr:col>
      <xdr:colOff>2081892</xdr:colOff>
      <xdr:row>12</xdr:row>
      <xdr:rowOff>117362</xdr:rowOff>
    </xdr:to>
    <xdr:pic>
      <xdr:nvPicPr>
        <xdr:cNvPr id="3" name="Рисунок 2" descr="JSG811-Y Янтарные очки из ударопрочного поликарбоната">
          <a:extLst>
            <a:ext uri="{FF2B5EF4-FFF2-40B4-BE49-F238E27FC236}">
              <a16:creationId xmlns:a16="http://schemas.microsoft.com/office/drawing/2014/main" id="{7499AE83-F4BE-21C2-60C1-482FD20E3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49" y="79792285"/>
          <a:ext cx="1129393" cy="1129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898071</xdr:colOff>
      <xdr:row>7</xdr:row>
      <xdr:rowOff>0</xdr:rowOff>
    </xdr:from>
    <xdr:to>
      <xdr:col>19</xdr:col>
      <xdr:colOff>2435679</xdr:colOff>
      <xdr:row>17</xdr:row>
      <xdr:rowOff>51507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F22F776-E88B-4CD9-74BF-C33AB4449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9758821" y="67586217"/>
          <a:ext cx="1537608" cy="2075570"/>
        </a:xfrm>
        <a:prstGeom prst="rect">
          <a:avLst/>
        </a:prstGeom>
      </xdr:spPr>
    </xdr:pic>
    <xdr:clientData/>
  </xdr:twoCellAnchor>
  <xdr:twoCellAnchor editAs="oneCell">
    <xdr:from>
      <xdr:col>19</xdr:col>
      <xdr:colOff>830037</xdr:colOff>
      <xdr:row>7</xdr:row>
      <xdr:rowOff>0</xdr:rowOff>
    </xdr:from>
    <xdr:to>
      <xdr:col>19</xdr:col>
      <xdr:colOff>2544536</xdr:colOff>
      <xdr:row>12</xdr:row>
      <xdr:rowOff>99112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D57E414-B695-2821-66FC-F16B90E9A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9690787" y="83441151"/>
          <a:ext cx="1714499" cy="109923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</xdr:row>
      <xdr:rowOff>0</xdr:rowOff>
    </xdr:from>
    <xdr:to>
      <xdr:col>19</xdr:col>
      <xdr:colOff>1188823</xdr:colOff>
      <xdr:row>12</xdr:row>
      <xdr:rowOff>176792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FE9334D-4E50-45F6-803F-BE8D5EE6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789313" y="212752781"/>
          <a:ext cx="1188823" cy="11888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kinshakov\Desktop\&#1040;&#1085;&#1082;&#1077;&#1090;&#1072;%20&#1087;&#1077;&#1088;&#1095;&#1072;&#1090;&#1082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 пустая"/>
      <sheetName val="Анкета образец"/>
      <sheetName val="общий справочник"/>
      <sheetName val="СКП"/>
      <sheetName val="Группа закупа"/>
      <sheetName val="Подгруппы закупа"/>
      <sheetName val="Соглас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77" headerRowCellStyle="Обычный 2">
  <autoFilter ref="D1:J817" xr:uid="{EBC0A310-0C81-43D5-A348-4609CFCF2269}"/>
  <tableColumns count="7">
    <tableColumn id="1" xr3:uid="{B7172C50-36C5-4BC5-B6D0-0EB7BD465411}" name="Код группы" dataDxfId="76" dataCellStyle="Обычный 2"/>
    <tableColumn id="2" xr3:uid="{F5C2F942-8EC3-4E4C-94C0-3465A2B18E68}" name="Наименование группы" dataDxfId="75" dataCellStyle="Обычный 2"/>
    <tableColumn id="3" xr3:uid="{9FAEC090-7C50-47B3-BDD9-672357DE8DB0}" name="Код ГЗ - Наименование" dataDxfId="74" dataCellStyle="Обычный 2"/>
    <tableColumn id="4" xr3:uid="{41742CE7-1C81-4F20-AA88-153B6F03C0DE}" name="№" dataDxfId="73" dataCellStyle="Обычный 2"/>
    <tableColumn id="5" xr3:uid="{4B2E16CC-F46F-4B6C-8AA2-664FA8445711}" name="Код подгруппы" dataDxfId="72" dataCellStyle="Обычный 2">
      <calculatedColumnFormula>$D$772&amp;"."&amp;G2</calculatedColumnFormula>
    </tableColumn>
    <tableColumn id="6" xr3:uid="{CDE38705-0968-4682-8F5F-3E6DE29DA680}" name="Наименование подгруппы" dataDxfId="71" dataCellStyle="Обычный 2"/>
    <tableColumn id="7" xr3:uid="{41AC4774-D33B-4BA8-A6AD-E7CE3FDFD6BE}" name="Код ПГЗ - Наименование" dataDxfId="70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69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68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zoomScale="80" zoomScaleNormal="80" workbookViewId="0">
      <pane ySplit="4" topLeftCell="A5" activePane="bottomLeft" state="frozen"/>
      <selection activeCell="F1" sqref="F1"/>
      <selection pane="bottomLeft" activeCell="E7" sqref="E7"/>
    </sheetView>
  </sheetViews>
  <sheetFormatPr defaultRowHeight="15.75" x14ac:dyDescent="0.25"/>
  <cols>
    <col min="1" max="1" width="7.85546875" style="63" customWidth="1"/>
    <col min="2" max="2" width="30.7109375" style="22" customWidth="1"/>
    <col min="3" max="3" width="21.85546875" style="22" customWidth="1"/>
    <col min="4" max="4" width="30.140625" style="22" customWidth="1"/>
    <col min="5" max="5" width="18.28515625" style="22" customWidth="1"/>
    <col min="6" max="6" width="18.140625" style="22" customWidth="1"/>
    <col min="7" max="7" width="15.7109375" style="22" customWidth="1"/>
    <col min="8" max="9" width="30.7109375" style="22" customWidth="1"/>
    <col min="10" max="10" width="16" style="22" customWidth="1"/>
    <col min="11" max="11" width="15.42578125" style="22" customWidth="1"/>
    <col min="12" max="12" width="14.7109375" style="22" customWidth="1"/>
    <col min="13" max="13" width="75.28515625" style="22" customWidth="1"/>
    <col min="14" max="14" width="13" style="22" customWidth="1"/>
    <col min="15" max="15" width="13.5703125" style="22" customWidth="1"/>
    <col min="16" max="16" width="17.85546875" style="22" customWidth="1"/>
    <col min="17" max="17" width="28.28515625" style="22" customWidth="1"/>
    <col min="18" max="18" width="12.42578125" style="22" customWidth="1"/>
    <col min="19" max="19" width="21.140625" style="22" customWidth="1"/>
    <col min="20" max="20" width="50.7109375" style="22" customWidth="1"/>
    <col min="21" max="21" width="19.85546875" style="22" customWidth="1"/>
  </cols>
  <sheetData>
    <row r="1" spans="1:21" ht="42" hidden="1" customHeight="1" x14ac:dyDescent="0.25">
      <c r="R1"/>
      <c r="S1" s="42"/>
      <c r="T1" s="48"/>
      <c r="U1" s="48" t="s">
        <v>5</v>
      </c>
    </row>
    <row r="2" spans="1:21" ht="24.75" hidden="1" customHeight="1" x14ac:dyDescent="0.25">
      <c r="A2" s="71" t="s">
        <v>3799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/>
    </row>
    <row r="3" spans="1:21" hidden="1" x14ac:dyDescent="0.25">
      <c r="A3" s="64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21" s="24" customFormat="1" ht="60" customHeight="1" x14ac:dyDescent="0.25">
      <c r="A4" s="65" t="s">
        <v>0</v>
      </c>
      <c r="B4" s="55" t="s">
        <v>2162</v>
      </c>
      <c r="C4" s="55" t="s">
        <v>2161</v>
      </c>
      <c r="D4" s="55" t="s">
        <v>114</v>
      </c>
      <c r="E4" s="55" t="s">
        <v>115</v>
      </c>
      <c r="F4" s="55" t="s">
        <v>116</v>
      </c>
      <c r="G4" s="55" t="s">
        <v>117</v>
      </c>
      <c r="H4" s="55" t="s">
        <v>3741</v>
      </c>
      <c r="I4" s="55" t="s">
        <v>2959</v>
      </c>
      <c r="J4" s="55" t="s">
        <v>2958</v>
      </c>
      <c r="K4" s="55" t="s">
        <v>3716</v>
      </c>
      <c r="L4" s="55" t="s">
        <v>3717</v>
      </c>
      <c r="M4" s="55" t="s">
        <v>119</v>
      </c>
      <c r="N4" s="55" t="s">
        <v>111</v>
      </c>
      <c r="O4" s="55" t="s">
        <v>122</v>
      </c>
      <c r="P4" s="55" t="s">
        <v>121</v>
      </c>
      <c r="Q4" s="55" t="s">
        <v>1</v>
      </c>
      <c r="R4" s="55" t="s">
        <v>2</v>
      </c>
      <c r="S4" s="55" t="s">
        <v>118</v>
      </c>
      <c r="T4" s="55" t="s">
        <v>3</v>
      </c>
      <c r="U4" s="55" t="s">
        <v>3743</v>
      </c>
    </row>
    <row r="5" spans="1:21" s="26" customFormat="1" ht="26.25" customHeight="1" x14ac:dyDescent="0.25">
      <c r="A5" s="61">
        <v>1</v>
      </c>
      <c r="B5" s="41">
        <v>2</v>
      </c>
      <c r="C5" s="41">
        <v>3</v>
      </c>
      <c r="D5" s="41">
        <v>4</v>
      </c>
      <c r="E5" s="41">
        <v>5</v>
      </c>
      <c r="F5" s="41">
        <v>6</v>
      </c>
      <c r="G5" s="41">
        <v>7</v>
      </c>
      <c r="H5" s="41">
        <v>8</v>
      </c>
      <c r="I5" s="41">
        <v>9</v>
      </c>
      <c r="J5" s="41">
        <v>10</v>
      </c>
      <c r="K5" s="41">
        <v>11</v>
      </c>
      <c r="L5" s="41">
        <v>12</v>
      </c>
      <c r="M5" s="41">
        <v>13</v>
      </c>
      <c r="N5" s="41">
        <v>14</v>
      </c>
      <c r="O5" s="41">
        <v>15</v>
      </c>
      <c r="P5" s="41">
        <v>16</v>
      </c>
      <c r="Q5" s="41">
        <v>17</v>
      </c>
      <c r="R5" s="41">
        <v>18</v>
      </c>
      <c r="S5" s="41">
        <v>19</v>
      </c>
      <c r="T5" s="41">
        <v>20</v>
      </c>
      <c r="U5" s="41">
        <v>21</v>
      </c>
    </row>
    <row r="6" spans="1:21" s="26" customFormat="1" ht="26.25" customHeight="1" x14ac:dyDescent="0.25">
      <c r="A6" s="61"/>
      <c r="B6" s="59" t="s">
        <v>3744</v>
      </c>
      <c r="C6" s="41" t="s">
        <v>3745</v>
      </c>
      <c r="D6" s="56" t="s">
        <v>3746</v>
      </c>
      <c r="E6" s="56" t="s">
        <v>3746</v>
      </c>
      <c r="F6" s="59" t="s">
        <v>3744</v>
      </c>
      <c r="G6" s="59" t="s">
        <v>3744</v>
      </c>
      <c r="H6" s="59" t="s">
        <v>3744</v>
      </c>
      <c r="I6" s="59" t="s">
        <v>3744</v>
      </c>
      <c r="J6" s="41" t="s">
        <v>3745</v>
      </c>
      <c r="K6" s="59" t="s">
        <v>3744</v>
      </c>
      <c r="L6" s="41" t="s">
        <v>3745</v>
      </c>
      <c r="M6" s="56" t="s">
        <v>3746</v>
      </c>
      <c r="N6" s="56" t="s">
        <v>3746</v>
      </c>
      <c r="O6" s="56" t="s">
        <v>3746</v>
      </c>
      <c r="P6" s="59" t="s">
        <v>3744</v>
      </c>
      <c r="Q6" s="56" t="s">
        <v>3746</v>
      </c>
      <c r="R6" s="56" t="s">
        <v>3746</v>
      </c>
      <c r="S6" s="56" t="s">
        <v>3746</v>
      </c>
      <c r="T6" s="56" t="s">
        <v>3746</v>
      </c>
      <c r="U6" s="56" t="s">
        <v>3746</v>
      </c>
    </row>
    <row r="7" spans="1:21" ht="105" x14ac:dyDescent="0.25">
      <c r="A7" s="68"/>
      <c r="B7" s="69" t="s">
        <v>1987</v>
      </c>
      <c r="C7" s="62">
        <v>3299110</v>
      </c>
      <c r="D7" s="58" t="s">
        <v>3843</v>
      </c>
      <c r="E7" s="70" t="s">
        <v>3847</v>
      </c>
      <c r="F7" s="23" t="s">
        <v>75</v>
      </c>
      <c r="G7" s="23" t="s">
        <v>75</v>
      </c>
      <c r="H7" s="23" t="s">
        <v>110</v>
      </c>
      <c r="I7" s="23" t="s">
        <v>2591</v>
      </c>
      <c r="J7" s="62">
        <v>419</v>
      </c>
      <c r="K7" s="58" t="s">
        <v>2586</v>
      </c>
      <c r="L7" s="62"/>
      <c r="M7" s="23" t="s">
        <v>3845</v>
      </c>
      <c r="N7" s="62"/>
      <c r="O7" s="62" t="s">
        <v>3844</v>
      </c>
      <c r="P7" s="62" t="s">
        <v>124</v>
      </c>
      <c r="Q7" s="23" t="s">
        <v>3801</v>
      </c>
      <c r="R7" s="23" t="s">
        <v>3801</v>
      </c>
      <c r="S7" s="23"/>
      <c r="T7" s="66"/>
      <c r="U7" s="67" t="s">
        <v>3846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E7 L7 J7 C7 N7:O7">
    <cfRule type="expression" dxfId="67" priority="1121" stopIfTrue="1">
      <formula>IF(#REF!="No Color",TRUE,FALSE)</formula>
    </cfRule>
    <cfRule type="expression" dxfId="66" priority="1122" stopIfTrue="1">
      <formula>IF(#REF!="Red",TRUE,FALSE)</formula>
    </cfRule>
    <cfRule type="expression" dxfId="65" priority="1123" stopIfTrue="1">
      <formula>IF(#REF!="Green",TRUE,FALSE)</formula>
    </cfRule>
  </conditionalFormatting>
  <conditionalFormatting sqref="P7">
    <cfRule type="expression" dxfId="64" priority="974" stopIfTrue="1">
      <formula>IF(#REF!="No Color",TRUE,FALSE)</formula>
    </cfRule>
    <cfRule type="expression" dxfId="63" priority="975" stopIfTrue="1">
      <formula>IF(#REF!="Red",TRUE,FALSE)</formula>
    </cfRule>
    <cfRule type="expression" dxfId="62" priority="976" stopIfTrue="1">
      <formula>IF(#REF!="Green",TRUE,FALSE)</formula>
    </cfRule>
  </conditionalFormatting>
  <conditionalFormatting sqref="E1:E7">
    <cfRule type="duplicateValues" dxfId="0" priority="1131"/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7168451-AFD0-4271-A321-FFED26FEEF67}">
          <x14:formula1>
            <xm:f>СКП!$B$1:$B$4962</xm:f>
          </x14:formula1>
          <xm:sqref>B7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3" customWidth="1"/>
    <col min="6" max="6" width="29.5703125" style="13" customWidth="1"/>
    <col min="7" max="7" width="1.7109375" style="20" customWidth="1"/>
    <col min="8" max="8" width="6.85546875" style="16" customWidth="1"/>
    <col min="9" max="9" width="4.42578125" style="16" customWidth="1"/>
    <col min="10" max="10" width="1.7109375" style="25" customWidth="1"/>
    <col min="11" max="11" width="6.85546875" style="16" customWidth="1"/>
    <col min="12" max="12" width="1.7109375" style="25" customWidth="1"/>
    <col min="13" max="261" width="9.140625" style="5"/>
    <col min="262" max="262" width="18" style="5" customWidth="1"/>
    <col min="263" max="263" width="67.140625" style="5" customWidth="1"/>
    <col min="264" max="264" width="54.42578125" style="5" customWidth="1"/>
    <col min="265" max="265" width="16.28515625" style="5" customWidth="1"/>
    <col min="266" max="517" width="9.140625" style="5"/>
    <col min="518" max="518" width="18" style="5" customWidth="1"/>
    <col min="519" max="519" width="67.140625" style="5" customWidth="1"/>
    <col min="520" max="520" width="54.42578125" style="5" customWidth="1"/>
    <col min="521" max="521" width="16.28515625" style="5" customWidth="1"/>
    <col min="522" max="773" width="9.140625" style="5"/>
    <col min="774" max="774" width="18" style="5" customWidth="1"/>
    <col min="775" max="775" width="67.140625" style="5" customWidth="1"/>
    <col min="776" max="776" width="54.42578125" style="5" customWidth="1"/>
    <col min="777" max="777" width="16.28515625" style="5" customWidth="1"/>
    <col min="778" max="1029" width="9.140625" style="5"/>
    <col min="1030" max="1030" width="18" style="5" customWidth="1"/>
    <col min="1031" max="1031" width="67.140625" style="5" customWidth="1"/>
    <col min="1032" max="1032" width="54.42578125" style="5" customWidth="1"/>
    <col min="1033" max="1033" width="16.28515625" style="5" customWidth="1"/>
    <col min="1034" max="1285" width="9.140625" style="5"/>
    <col min="1286" max="1286" width="18" style="5" customWidth="1"/>
    <col min="1287" max="1287" width="67.140625" style="5" customWidth="1"/>
    <col min="1288" max="1288" width="54.42578125" style="5" customWidth="1"/>
    <col min="1289" max="1289" width="16.28515625" style="5" customWidth="1"/>
    <col min="1290" max="1541" width="9.140625" style="5"/>
    <col min="1542" max="1542" width="18" style="5" customWidth="1"/>
    <col min="1543" max="1543" width="67.140625" style="5" customWidth="1"/>
    <col min="1544" max="1544" width="54.42578125" style="5" customWidth="1"/>
    <col min="1545" max="1545" width="16.28515625" style="5" customWidth="1"/>
    <col min="1546" max="1797" width="9.140625" style="5"/>
    <col min="1798" max="1798" width="18" style="5" customWidth="1"/>
    <col min="1799" max="1799" width="67.140625" style="5" customWidth="1"/>
    <col min="1800" max="1800" width="54.42578125" style="5" customWidth="1"/>
    <col min="1801" max="1801" width="16.28515625" style="5" customWidth="1"/>
    <col min="1802" max="2053" width="9.140625" style="5"/>
    <col min="2054" max="2054" width="18" style="5" customWidth="1"/>
    <col min="2055" max="2055" width="67.140625" style="5" customWidth="1"/>
    <col min="2056" max="2056" width="54.42578125" style="5" customWidth="1"/>
    <col min="2057" max="2057" width="16.28515625" style="5" customWidth="1"/>
    <col min="2058" max="2309" width="9.140625" style="5"/>
    <col min="2310" max="2310" width="18" style="5" customWidth="1"/>
    <col min="2311" max="2311" width="67.140625" style="5" customWidth="1"/>
    <col min="2312" max="2312" width="54.42578125" style="5" customWidth="1"/>
    <col min="2313" max="2313" width="16.28515625" style="5" customWidth="1"/>
    <col min="2314" max="2565" width="9.140625" style="5"/>
    <col min="2566" max="2566" width="18" style="5" customWidth="1"/>
    <col min="2567" max="2567" width="67.140625" style="5" customWidth="1"/>
    <col min="2568" max="2568" width="54.42578125" style="5" customWidth="1"/>
    <col min="2569" max="2569" width="16.28515625" style="5" customWidth="1"/>
    <col min="2570" max="2821" width="9.140625" style="5"/>
    <col min="2822" max="2822" width="18" style="5" customWidth="1"/>
    <col min="2823" max="2823" width="67.140625" style="5" customWidth="1"/>
    <col min="2824" max="2824" width="54.42578125" style="5" customWidth="1"/>
    <col min="2825" max="2825" width="16.28515625" style="5" customWidth="1"/>
    <col min="2826" max="3077" width="9.140625" style="5"/>
    <col min="3078" max="3078" width="18" style="5" customWidth="1"/>
    <col min="3079" max="3079" width="67.140625" style="5" customWidth="1"/>
    <col min="3080" max="3080" width="54.42578125" style="5" customWidth="1"/>
    <col min="3081" max="3081" width="16.28515625" style="5" customWidth="1"/>
    <col min="3082" max="3333" width="9.140625" style="5"/>
    <col min="3334" max="3334" width="18" style="5" customWidth="1"/>
    <col min="3335" max="3335" width="67.140625" style="5" customWidth="1"/>
    <col min="3336" max="3336" width="54.42578125" style="5" customWidth="1"/>
    <col min="3337" max="3337" width="16.28515625" style="5" customWidth="1"/>
    <col min="3338" max="3589" width="9.140625" style="5"/>
    <col min="3590" max="3590" width="18" style="5" customWidth="1"/>
    <col min="3591" max="3591" width="67.140625" style="5" customWidth="1"/>
    <col min="3592" max="3592" width="54.42578125" style="5" customWidth="1"/>
    <col min="3593" max="3593" width="16.28515625" style="5" customWidth="1"/>
    <col min="3594" max="3845" width="9.140625" style="5"/>
    <col min="3846" max="3846" width="18" style="5" customWidth="1"/>
    <col min="3847" max="3847" width="67.140625" style="5" customWidth="1"/>
    <col min="3848" max="3848" width="54.42578125" style="5" customWidth="1"/>
    <col min="3849" max="3849" width="16.28515625" style="5" customWidth="1"/>
    <col min="3850" max="4101" width="9.140625" style="5"/>
    <col min="4102" max="4102" width="18" style="5" customWidth="1"/>
    <col min="4103" max="4103" width="67.140625" style="5" customWidth="1"/>
    <col min="4104" max="4104" width="54.42578125" style="5" customWidth="1"/>
    <col min="4105" max="4105" width="16.28515625" style="5" customWidth="1"/>
    <col min="4106" max="4357" width="9.140625" style="5"/>
    <col min="4358" max="4358" width="18" style="5" customWidth="1"/>
    <col min="4359" max="4359" width="67.140625" style="5" customWidth="1"/>
    <col min="4360" max="4360" width="54.42578125" style="5" customWidth="1"/>
    <col min="4361" max="4361" width="16.28515625" style="5" customWidth="1"/>
    <col min="4362" max="4613" width="9.140625" style="5"/>
    <col min="4614" max="4614" width="18" style="5" customWidth="1"/>
    <col min="4615" max="4615" width="67.140625" style="5" customWidth="1"/>
    <col min="4616" max="4616" width="54.42578125" style="5" customWidth="1"/>
    <col min="4617" max="4617" width="16.28515625" style="5" customWidth="1"/>
    <col min="4618" max="4869" width="9.140625" style="5"/>
    <col min="4870" max="4870" width="18" style="5" customWidth="1"/>
    <col min="4871" max="4871" width="67.140625" style="5" customWidth="1"/>
    <col min="4872" max="4872" width="54.42578125" style="5" customWidth="1"/>
    <col min="4873" max="4873" width="16.28515625" style="5" customWidth="1"/>
    <col min="4874" max="5125" width="9.140625" style="5"/>
    <col min="5126" max="5126" width="18" style="5" customWidth="1"/>
    <col min="5127" max="5127" width="67.140625" style="5" customWidth="1"/>
    <col min="5128" max="5128" width="54.42578125" style="5" customWidth="1"/>
    <col min="5129" max="5129" width="16.28515625" style="5" customWidth="1"/>
    <col min="5130" max="5381" width="9.140625" style="5"/>
    <col min="5382" max="5382" width="18" style="5" customWidth="1"/>
    <col min="5383" max="5383" width="67.140625" style="5" customWidth="1"/>
    <col min="5384" max="5384" width="54.42578125" style="5" customWidth="1"/>
    <col min="5385" max="5385" width="16.28515625" style="5" customWidth="1"/>
    <col min="5386" max="5637" width="9.140625" style="5"/>
    <col min="5638" max="5638" width="18" style="5" customWidth="1"/>
    <col min="5639" max="5639" width="67.140625" style="5" customWidth="1"/>
    <col min="5640" max="5640" width="54.42578125" style="5" customWidth="1"/>
    <col min="5641" max="5641" width="16.28515625" style="5" customWidth="1"/>
    <col min="5642" max="5893" width="9.140625" style="5"/>
    <col min="5894" max="5894" width="18" style="5" customWidth="1"/>
    <col min="5895" max="5895" width="67.140625" style="5" customWidth="1"/>
    <col min="5896" max="5896" width="54.42578125" style="5" customWidth="1"/>
    <col min="5897" max="5897" width="16.28515625" style="5" customWidth="1"/>
    <col min="5898" max="6149" width="9.140625" style="5"/>
    <col min="6150" max="6150" width="18" style="5" customWidth="1"/>
    <col min="6151" max="6151" width="67.140625" style="5" customWidth="1"/>
    <col min="6152" max="6152" width="54.42578125" style="5" customWidth="1"/>
    <col min="6153" max="6153" width="16.28515625" style="5" customWidth="1"/>
    <col min="6154" max="6405" width="9.140625" style="5"/>
    <col min="6406" max="6406" width="18" style="5" customWidth="1"/>
    <col min="6407" max="6407" width="67.140625" style="5" customWidth="1"/>
    <col min="6408" max="6408" width="54.42578125" style="5" customWidth="1"/>
    <col min="6409" max="6409" width="16.28515625" style="5" customWidth="1"/>
    <col min="6410" max="6661" width="9.140625" style="5"/>
    <col min="6662" max="6662" width="18" style="5" customWidth="1"/>
    <col min="6663" max="6663" width="67.140625" style="5" customWidth="1"/>
    <col min="6664" max="6664" width="54.42578125" style="5" customWidth="1"/>
    <col min="6665" max="6665" width="16.28515625" style="5" customWidth="1"/>
    <col min="6666" max="6917" width="9.140625" style="5"/>
    <col min="6918" max="6918" width="18" style="5" customWidth="1"/>
    <col min="6919" max="6919" width="67.140625" style="5" customWidth="1"/>
    <col min="6920" max="6920" width="54.42578125" style="5" customWidth="1"/>
    <col min="6921" max="6921" width="16.28515625" style="5" customWidth="1"/>
    <col min="6922" max="7173" width="9.140625" style="5"/>
    <col min="7174" max="7174" width="18" style="5" customWidth="1"/>
    <col min="7175" max="7175" width="67.140625" style="5" customWidth="1"/>
    <col min="7176" max="7176" width="54.42578125" style="5" customWidth="1"/>
    <col min="7177" max="7177" width="16.28515625" style="5" customWidth="1"/>
    <col min="7178" max="7429" width="9.140625" style="5"/>
    <col min="7430" max="7430" width="18" style="5" customWidth="1"/>
    <col min="7431" max="7431" width="67.140625" style="5" customWidth="1"/>
    <col min="7432" max="7432" width="54.42578125" style="5" customWidth="1"/>
    <col min="7433" max="7433" width="16.28515625" style="5" customWidth="1"/>
    <col min="7434" max="7685" width="9.140625" style="5"/>
    <col min="7686" max="7686" width="18" style="5" customWidth="1"/>
    <col min="7687" max="7687" width="67.140625" style="5" customWidth="1"/>
    <col min="7688" max="7688" width="54.42578125" style="5" customWidth="1"/>
    <col min="7689" max="7689" width="16.28515625" style="5" customWidth="1"/>
    <col min="7690" max="7941" width="9.140625" style="5"/>
    <col min="7942" max="7942" width="18" style="5" customWidth="1"/>
    <col min="7943" max="7943" width="67.140625" style="5" customWidth="1"/>
    <col min="7944" max="7944" width="54.42578125" style="5" customWidth="1"/>
    <col min="7945" max="7945" width="16.28515625" style="5" customWidth="1"/>
    <col min="7946" max="8197" width="9.140625" style="5"/>
    <col min="8198" max="8198" width="18" style="5" customWidth="1"/>
    <col min="8199" max="8199" width="67.140625" style="5" customWidth="1"/>
    <col min="8200" max="8200" width="54.42578125" style="5" customWidth="1"/>
    <col min="8201" max="8201" width="16.28515625" style="5" customWidth="1"/>
    <col min="8202" max="8453" width="9.140625" style="5"/>
    <col min="8454" max="8454" width="18" style="5" customWidth="1"/>
    <col min="8455" max="8455" width="67.140625" style="5" customWidth="1"/>
    <col min="8456" max="8456" width="54.42578125" style="5" customWidth="1"/>
    <col min="8457" max="8457" width="16.28515625" style="5" customWidth="1"/>
    <col min="8458" max="8709" width="9.140625" style="5"/>
    <col min="8710" max="8710" width="18" style="5" customWidth="1"/>
    <col min="8711" max="8711" width="67.140625" style="5" customWidth="1"/>
    <col min="8712" max="8712" width="54.42578125" style="5" customWidth="1"/>
    <col min="8713" max="8713" width="16.28515625" style="5" customWidth="1"/>
    <col min="8714" max="8965" width="9.140625" style="5"/>
    <col min="8966" max="8966" width="18" style="5" customWidth="1"/>
    <col min="8967" max="8967" width="67.140625" style="5" customWidth="1"/>
    <col min="8968" max="8968" width="54.42578125" style="5" customWidth="1"/>
    <col min="8969" max="8969" width="16.28515625" style="5" customWidth="1"/>
    <col min="8970" max="9221" width="9.140625" style="5"/>
    <col min="9222" max="9222" width="18" style="5" customWidth="1"/>
    <col min="9223" max="9223" width="67.140625" style="5" customWidth="1"/>
    <col min="9224" max="9224" width="54.42578125" style="5" customWidth="1"/>
    <col min="9225" max="9225" width="16.28515625" style="5" customWidth="1"/>
    <col min="9226" max="9477" width="9.140625" style="5"/>
    <col min="9478" max="9478" width="18" style="5" customWidth="1"/>
    <col min="9479" max="9479" width="67.140625" style="5" customWidth="1"/>
    <col min="9480" max="9480" width="54.42578125" style="5" customWidth="1"/>
    <col min="9481" max="9481" width="16.28515625" style="5" customWidth="1"/>
    <col min="9482" max="9733" width="9.140625" style="5"/>
    <col min="9734" max="9734" width="18" style="5" customWidth="1"/>
    <col min="9735" max="9735" width="67.140625" style="5" customWidth="1"/>
    <col min="9736" max="9736" width="54.42578125" style="5" customWidth="1"/>
    <col min="9737" max="9737" width="16.28515625" style="5" customWidth="1"/>
    <col min="9738" max="9989" width="9.140625" style="5"/>
    <col min="9990" max="9990" width="18" style="5" customWidth="1"/>
    <col min="9991" max="9991" width="67.140625" style="5" customWidth="1"/>
    <col min="9992" max="9992" width="54.42578125" style="5" customWidth="1"/>
    <col min="9993" max="9993" width="16.28515625" style="5" customWidth="1"/>
    <col min="9994" max="10245" width="9.140625" style="5"/>
    <col min="10246" max="10246" width="18" style="5" customWidth="1"/>
    <col min="10247" max="10247" width="67.140625" style="5" customWidth="1"/>
    <col min="10248" max="10248" width="54.42578125" style="5" customWidth="1"/>
    <col min="10249" max="10249" width="16.28515625" style="5" customWidth="1"/>
    <col min="10250" max="10501" width="9.140625" style="5"/>
    <col min="10502" max="10502" width="18" style="5" customWidth="1"/>
    <col min="10503" max="10503" width="67.140625" style="5" customWidth="1"/>
    <col min="10504" max="10504" width="54.42578125" style="5" customWidth="1"/>
    <col min="10505" max="10505" width="16.28515625" style="5" customWidth="1"/>
    <col min="10506" max="10757" width="9.140625" style="5"/>
    <col min="10758" max="10758" width="18" style="5" customWidth="1"/>
    <col min="10759" max="10759" width="67.140625" style="5" customWidth="1"/>
    <col min="10760" max="10760" width="54.42578125" style="5" customWidth="1"/>
    <col min="10761" max="10761" width="16.28515625" style="5" customWidth="1"/>
    <col min="10762" max="11013" width="9.140625" style="5"/>
    <col min="11014" max="11014" width="18" style="5" customWidth="1"/>
    <col min="11015" max="11015" width="67.140625" style="5" customWidth="1"/>
    <col min="11016" max="11016" width="54.42578125" style="5" customWidth="1"/>
    <col min="11017" max="11017" width="16.28515625" style="5" customWidth="1"/>
    <col min="11018" max="11269" width="9.140625" style="5"/>
    <col min="11270" max="11270" width="18" style="5" customWidth="1"/>
    <col min="11271" max="11271" width="67.140625" style="5" customWidth="1"/>
    <col min="11272" max="11272" width="54.42578125" style="5" customWidth="1"/>
    <col min="11273" max="11273" width="16.28515625" style="5" customWidth="1"/>
    <col min="11274" max="11525" width="9.140625" style="5"/>
    <col min="11526" max="11526" width="18" style="5" customWidth="1"/>
    <col min="11527" max="11527" width="67.140625" style="5" customWidth="1"/>
    <col min="11528" max="11528" width="54.42578125" style="5" customWidth="1"/>
    <col min="11529" max="11529" width="16.28515625" style="5" customWidth="1"/>
    <col min="11530" max="11781" width="9.140625" style="5"/>
    <col min="11782" max="11782" width="18" style="5" customWidth="1"/>
    <col min="11783" max="11783" width="67.140625" style="5" customWidth="1"/>
    <col min="11784" max="11784" width="54.42578125" style="5" customWidth="1"/>
    <col min="11785" max="11785" width="16.28515625" style="5" customWidth="1"/>
    <col min="11786" max="12037" width="9.140625" style="5"/>
    <col min="12038" max="12038" width="18" style="5" customWidth="1"/>
    <col min="12039" max="12039" width="67.140625" style="5" customWidth="1"/>
    <col min="12040" max="12040" width="54.42578125" style="5" customWidth="1"/>
    <col min="12041" max="12041" width="16.28515625" style="5" customWidth="1"/>
    <col min="12042" max="12293" width="9.140625" style="5"/>
    <col min="12294" max="12294" width="18" style="5" customWidth="1"/>
    <col min="12295" max="12295" width="67.140625" style="5" customWidth="1"/>
    <col min="12296" max="12296" width="54.42578125" style="5" customWidth="1"/>
    <col min="12297" max="12297" width="16.28515625" style="5" customWidth="1"/>
    <col min="12298" max="12549" width="9.140625" style="5"/>
    <col min="12550" max="12550" width="18" style="5" customWidth="1"/>
    <col min="12551" max="12551" width="67.140625" style="5" customWidth="1"/>
    <col min="12552" max="12552" width="54.42578125" style="5" customWidth="1"/>
    <col min="12553" max="12553" width="16.28515625" style="5" customWidth="1"/>
    <col min="12554" max="12805" width="9.140625" style="5"/>
    <col min="12806" max="12806" width="18" style="5" customWidth="1"/>
    <col min="12807" max="12807" width="67.140625" style="5" customWidth="1"/>
    <col min="12808" max="12808" width="54.42578125" style="5" customWidth="1"/>
    <col min="12809" max="12809" width="16.28515625" style="5" customWidth="1"/>
    <col min="12810" max="13061" width="9.140625" style="5"/>
    <col min="13062" max="13062" width="18" style="5" customWidth="1"/>
    <col min="13063" max="13063" width="67.140625" style="5" customWidth="1"/>
    <col min="13064" max="13064" width="54.42578125" style="5" customWidth="1"/>
    <col min="13065" max="13065" width="16.28515625" style="5" customWidth="1"/>
    <col min="13066" max="13317" width="9.140625" style="5"/>
    <col min="13318" max="13318" width="18" style="5" customWidth="1"/>
    <col min="13319" max="13319" width="67.140625" style="5" customWidth="1"/>
    <col min="13320" max="13320" width="54.42578125" style="5" customWidth="1"/>
    <col min="13321" max="13321" width="16.28515625" style="5" customWidth="1"/>
    <col min="13322" max="13573" width="9.140625" style="5"/>
    <col min="13574" max="13574" width="18" style="5" customWidth="1"/>
    <col min="13575" max="13575" width="67.140625" style="5" customWidth="1"/>
    <col min="13576" max="13576" width="54.42578125" style="5" customWidth="1"/>
    <col min="13577" max="13577" width="16.28515625" style="5" customWidth="1"/>
    <col min="13578" max="13829" width="9.140625" style="5"/>
    <col min="13830" max="13830" width="18" style="5" customWidth="1"/>
    <col min="13831" max="13831" width="67.140625" style="5" customWidth="1"/>
    <col min="13832" max="13832" width="54.42578125" style="5" customWidth="1"/>
    <col min="13833" max="13833" width="16.28515625" style="5" customWidth="1"/>
    <col min="13834" max="14085" width="9.140625" style="5"/>
    <col min="14086" max="14086" width="18" style="5" customWidth="1"/>
    <col min="14087" max="14087" width="67.140625" style="5" customWidth="1"/>
    <col min="14088" max="14088" width="54.42578125" style="5" customWidth="1"/>
    <col min="14089" max="14089" width="16.28515625" style="5" customWidth="1"/>
    <col min="14090" max="14341" width="9.140625" style="5"/>
    <col min="14342" max="14342" width="18" style="5" customWidth="1"/>
    <col min="14343" max="14343" width="67.140625" style="5" customWidth="1"/>
    <col min="14344" max="14344" width="54.42578125" style="5" customWidth="1"/>
    <col min="14345" max="14345" width="16.28515625" style="5" customWidth="1"/>
    <col min="14346" max="14597" width="9.140625" style="5"/>
    <col min="14598" max="14598" width="18" style="5" customWidth="1"/>
    <col min="14599" max="14599" width="67.140625" style="5" customWidth="1"/>
    <col min="14600" max="14600" width="54.42578125" style="5" customWidth="1"/>
    <col min="14601" max="14601" width="16.28515625" style="5" customWidth="1"/>
    <col min="14602" max="14853" width="9.140625" style="5"/>
    <col min="14854" max="14854" width="18" style="5" customWidth="1"/>
    <col min="14855" max="14855" width="67.140625" style="5" customWidth="1"/>
    <col min="14856" max="14856" width="54.42578125" style="5" customWidth="1"/>
    <col min="14857" max="14857" width="16.28515625" style="5" customWidth="1"/>
    <col min="14858" max="15109" width="9.140625" style="5"/>
    <col min="15110" max="15110" width="18" style="5" customWidth="1"/>
    <col min="15111" max="15111" width="67.140625" style="5" customWidth="1"/>
    <col min="15112" max="15112" width="54.42578125" style="5" customWidth="1"/>
    <col min="15113" max="15113" width="16.28515625" style="5" customWidth="1"/>
    <col min="15114" max="15365" width="9.140625" style="5"/>
    <col min="15366" max="15366" width="18" style="5" customWidth="1"/>
    <col min="15367" max="15367" width="67.140625" style="5" customWidth="1"/>
    <col min="15368" max="15368" width="54.42578125" style="5" customWidth="1"/>
    <col min="15369" max="15369" width="16.28515625" style="5" customWidth="1"/>
    <col min="15370" max="15621" width="9.140625" style="5"/>
    <col min="15622" max="15622" width="18" style="5" customWidth="1"/>
    <col min="15623" max="15623" width="67.140625" style="5" customWidth="1"/>
    <col min="15624" max="15624" width="54.42578125" style="5" customWidth="1"/>
    <col min="15625" max="15625" width="16.28515625" style="5" customWidth="1"/>
    <col min="15626" max="15877" width="9.140625" style="5"/>
    <col min="15878" max="15878" width="18" style="5" customWidth="1"/>
    <col min="15879" max="15879" width="67.140625" style="5" customWidth="1"/>
    <col min="15880" max="15880" width="54.42578125" style="5" customWidth="1"/>
    <col min="15881" max="15881" width="16.28515625" style="5" customWidth="1"/>
    <col min="15882" max="16133" width="9.140625" style="5"/>
    <col min="16134" max="16134" width="18" style="5" customWidth="1"/>
    <col min="16135" max="16135" width="67.140625" style="5" customWidth="1"/>
    <col min="16136" max="16136" width="54.42578125" style="5" customWidth="1"/>
    <col min="16137" max="16137" width="16.28515625" style="5" customWidth="1"/>
    <col min="16138" max="16384" width="9.140625" style="5"/>
  </cols>
  <sheetData>
    <row r="1" spans="1:11" ht="14.25" x14ac:dyDescent="0.2">
      <c r="A1" s="3" t="s">
        <v>4</v>
      </c>
      <c r="B1" s="4" t="s">
        <v>6</v>
      </c>
      <c r="C1" s="6" t="s">
        <v>7</v>
      </c>
      <c r="D1" s="6" t="s">
        <v>8</v>
      </c>
      <c r="E1" s="7" t="s">
        <v>4</v>
      </c>
      <c r="F1" s="7" t="s">
        <v>9</v>
      </c>
      <c r="G1" s="8"/>
      <c r="H1" s="9" t="s">
        <v>10</v>
      </c>
      <c r="I1" s="9" t="s">
        <v>11</v>
      </c>
      <c r="K1" s="9" t="s">
        <v>120</v>
      </c>
    </row>
    <row r="2" spans="1:11" x14ac:dyDescent="0.25">
      <c r="A2" s="10" t="s">
        <v>12</v>
      </c>
      <c r="B2" s="11" t="s">
        <v>13</v>
      </c>
      <c r="C2" s="12" t="s">
        <v>14</v>
      </c>
      <c r="D2" s="2" t="s">
        <v>15</v>
      </c>
      <c r="E2" s="13" t="s">
        <v>16</v>
      </c>
      <c r="F2" s="14" t="s">
        <v>17</v>
      </c>
      <c r="G2" s="15"/>
      <c r="H2" s="16" t="s">
        <v>18</v>
      </c>
      <c r="I2" s="16" t="s">
        <v>19</v>
      </c>
      <c r="K2" s="46" t="s">
        <v>3719</v>
      </c>
    </row>
    <row r="3" spans="1:11" x14ac:dyDescent="0.25">
      <c r="A3" s="10" t="s">
        <v>20</v>
      </c>
      <c r="B3" s="11" t="s">
        <v>94</v>
      </c>
      <c r="C3" s="12" t="s">
        <v>14</v>
      </c>
      <c r="D3" s="2" t="s">
        <v>22</v>
      </c>
      <c r="E3" s="13" t="s">
        <v>23</v>
      </c>
      <c r="F3" s="14" t="s">
        <v>14</v>
      </c>
      <c r="G3" s="15"/>
      <c r="H3" s="16" t="s">
        <v>24</v>
      </c>
      <c r="I3" s="16" t="s">
        <v>25</v>
      </c>
      <c r="K3" s="16" t="s">
        <v>123</v>
      </c>
    </row>
    <row r="4" spans="1:11" x14ac:dyDescent="0.25">
      <c r="A4" s="10" t="s">
        <v>26</v>
      </c>
      <c r="B4" s="11" t="s">
        <v>21</v>
      </c>
      <c r="C4" s="12" t="s">
        <v>14</v>
      </c>
      <c r="D4" s="2" t="s">
        <v>27</v>
      </c>
      <c r="E4" s="13" t="s">
        <v>28</v>
      </c>
      <c r="F4" s="14" t="s">
        <v>14</v>
      </c>
      <c r="G4" s="15"/>
      <c r="H4" s="16" t="s">
        <v>29</v>
      </c>
      <c r="I4" s="16" t="s">
        <v>30</v>
      </c>
      <c r="K4" s="16" t="s">
        <v>124</v>
      </c>
    </row>
    <row r="5" spans="1:11" x14ac:dyDescent="0.25">
      <c r="A5" s="17" t="s">
        <v>31</v>
      </c>
      <c r="B5" s="18">
        <v>1030</v>
      </c>
      <c r="C5" s="12" t="s">
        <v>32</v>
      </c>
      <c r="D5" s="2" t="s">
        <v>33</v>
      </c>
      <c r="E5" s="19" t="s">
        <v>34</v>
      </c>
      <c r="F5" s="14" t="s">
        <v>14</v>
      </c>
      <c r="G5" s="15"/>
      <c r="H5" s="16" t="s">
        <v>35</v>
      </c>
      <c r="I5" s="16" t="s">
        <v>36</v>
      </c>
    </row>
    <row r="6" spans="1:11" x14ac:dyDescent="0.25">
      <c r="A6" s="10" t="s">
        <v>95</v>
      </c>
      <c r="B6" s="11" t="s">
        <v>37</v>
      </c>
      <c r="C6" s="12" t="s">
        <v>32</v>
      </c>
      <c r="D6" s="2" t="s">
        <v>38</v>
      </c>
      <c r="E6" s="13" t="s">
        <v>39</v>
      </c>
      <c r="F6" s="14" t="s">
        <v>32</v>
      </c>
      <c r="G6" s="15"/>
      <c r="H6" s="16" t="s">
        <v>40</v>
      </c>
      <c r="I6" s="16" t="s">
        <v>41</v>
      </c>
    </row>
    <row r="7" spans="1:11" x14ac:dyDescent="0.25">
      <c r="A7" s="2" t="s">
        <v>96</v>
      </c>
      <c r="B7" s="2" t="s">
        <v>97</v>
      </c>
      <c r="C7" s="12" t="s">
        <v>32</v>
      </c>
      <c r="D7" s="2" t="s">
        <v>38</v>
      </c>
      <c r="E7" s="13" t="s">
        <v>45</v>
      </c>
      <c r="F7" s="14" t="s">
        <v>32</v>
      </c>
      <c r="G7" s="15"/>
      <c r="H7" s="16" t="s">
        <v>46</v>
      </c>
      <c r="I7" s="16" t="s">
        <v>47</v>
      </c>
    </row>
    <row r="8" spans="1:11" x14ac:dyDescent="0.25">
      <c r="A8" s="10" t="s">
        <v>42</v>
      </c>
      <c r="B8" s="11" t="s">
        <v>43</v>
      </c>
      <c r="C8" s="12" t="s">
        <v>32</v>
      </c>
      <c r="D8" s="2" t="s">
        <v>44</v>
      </c>
      <c r="E8" s="13" t="s">
        <v>51</v>
      </c>
      <c r="F8" s="14" t="s">
        <v>32</v>
      </c>
      <c r="G8" s="15"/>
      <c r="H8" s="16" t="s">
        <v>98</v>
      </c>
      <c r="I8" s="16" t="s">
        <v>52</v>
      </c>
    </row>
    <row r="9" spans="1:11" x14ac:dyDescent="0.25">
      <c r="A9" s="10" t="s">
        <v>48</v>
      </c>
      <c r="B9" s="11" t="s">
        <v>49</v>
      </c>
      <c r="C9" s="12" t="s">
        <v>32</v>
      </c>
      <c r="D9" s="2" t="s">
        <v>50</v>
      </c>
      <c r="E9" s="13" t="s">
        <v>56</v>
      </c>
      <c r="F9" s="14" t="s">
        <v>32</v>
      </c>
      <c r="G9" s="15"/>
      <c r="H9" s="16" t="s">
        <v>99</v>
      </c>
      <c r="I9" s="16" t="s">
        <v>57</v>
      </c>
    </row>
    <row r="10" spans="1:11" x14ac:dyDescent="0.25">
      <c r="A10" s="10" t="s">
        <v>53</v>
      </c>
      <c r="B10" s="11" t="s">
        <v>54</v>
      </c>
      <c r="C10" s="12" t="s">
        <v>32</v>
      </c>
      <c r="D10" s="2" t="s">
        <v>55</v>
      </c>
      <c r="E10" s="13" t="s">
        <v>53</v>
      </c>
      <c r="F10" s="14" t="s">
        <v>32</v>
      </c>
      <c r="G10" s="15"/>
      <c r="H10" s="16" t="s">
        <v>100</v>
      </c>
      <c r="I10" s="16" t="s">
        <v>60</v>
      </c>
    </row>
    <row r="11" spans="1:11" x14ac:dyDescent="0.25">
      <c r="A11" s="10" t="s">
        <v>101</v>
      </c>
      <c r="B11" s="11" t="s">
        <v>58</v>
      </c>
      <c r="C11" s="12" t="s">
        <v>32</v>
      </c>
      <c r="D11" s="2" t="s">
        <v>59</v>
      </c>
      <c r="E11" s="13" t="s">
        <v>63</v>
      </c>
      <c r="F11" s="14" t="s">
        <v>64</v>
      </c>
      <c r="G11" s="15"/>
      <c r="H11" s="16" t="s">
        <v>65</v>
      </c>
      <c r="I11" s="16" t="s">
        <v>66</v>
      </c>
    </row>
    <row r="12" spans="1:11" x14ac:dyDescent="0.25">
      <c r="A12" s="10" t="s">
        <v>102</v>
      </c>
      <c r="B12" s="11" t="s">
        <v>61</v>
      </c>
      <c r="C12" s="12" t="s">
        <v>32</v>
      </c>
      <c r="D12" s="2" t="s">
        <v>62</v>
      </c>
      <c r="E12" s="13" t="s">
        <v>69</v>
      </c>
      <c r="F12" s="14" t="s">
        <v>32</v>
      </c>
      <c r="G12" s="15"/>
      <c r="H12" s="16" t="s">
        <v>70</v>
      </c>
      <c r="I12" s="16" t="s">
        <v>71</v>
      </c>
    </row>
    <row r="13" spans="1:11" x14ac:dyDescent="0.25">
      <c r="A13" s="10" t="s">
        <v>67</v>
      </c>
      <c r="B13" s="11" t="s">
        <v>68</v>
      </c>
      <c r="C13" s="12" t="s">
        <v>32</v>
      </c>
      <c r="E13" s="13" t="s">
        <v>74</v>
      </c>
      <c r="F13" s="14" t="s">
        <v>32</v>
      </c>
      <c r="H13" s="16" t="s">
        <v>75</v>
      </c>
      <c r="I13" s="16" t="s">
        <v>76</v>
      </c>
    </row>
    <row r="14" spans="1:11" x14ac:dyDescent="0.25">
      <c r="A14" s="21" t="s">
        <v>103</v>
      </c>
      <c r="B14" s="2" t="s">
        <v>104</v>
      </c>
      <c r="C14" s="12" t="s">
        <v>32</v>
      </c>
      <c r="D14" s="2" t="s">
        <v>105</v>
      </c>
      <c r="E14" s="13" t="s">
        <v>80</v>
      </c>
      <c r="F14" s="14" t="s">
        <v>32</v>
      </c>
      <c r="H14" s="16" t="s">
        <v>106</v>
      </c>
      <c r="I14" s="16" t="s">
        <v>81</v>
      </c>
    </row>
    <row r="15" spans="1:11" x14ac:dyDescent="0.25">
      <c r="A15" s="10" t="s">
        <v>107</v>
      </c>
      <c r="B15" s="11" t="s">
        <v>72</v>
      </c>
      <c r="C15" s="12" t="s">
        <v>32</v>
      </c>
      <c r="D15" s="2" t="s">
        <v>73</v>
      </c>
      <c r="E15" s="13" t="s">
        <v>84</v>
      </c>
      <c r="F15" s="14" t="s">
        <v>64</v>
      </c>
      <c r="H15" s="16" t="s">
        <v>85</v>
      </c>
      <c r="I15" s="16" t="s">
        <v>86</v>
      </c>
    </row>
    <row r="16" spans="1:11" x14ac:dyDescent="0.25">
      <c r="A16" s="10" t="s">
        <v>77</v>
      </c>
      <c r="B16" s="11" t="s">
        <v>78</v>
      </c>
      <c r="C16" s="12" t="s">
        <v>64</v>
      </c>
      <c r="D16" s="2" t="s">
        <v>79</v>
      </c>
      <c r="E16" s="13" t="s">
        <v>67</v>
      </c>
      <c r="F16" s="14" t="s">
        <v>32</v>
      </c>
      <c r="H16" s="16" t="s">
        <v>108</v>
      </c>
      <c r="I16" s="16" t="s">
        <v>109</v>
      </c>
    </row>
    <row r="17" spans="1:6" x14ac:dyDescent="0.25">
      <c r="A17" s="10" t="s">
        <v>110</v>
      </c>
      <c r="B17" s="11" t="s">
        <v>82</v>
      </c>
      <c r="C17" s="12" t="s">
        <v>32</v>
      </c>
      <c r="D17" s="2" t="s">
        <v>83</v>
      </c>
      <c r="E17" s="13" t="s">
        <v>103</v>
      </c>
      <c r="F17" s="14" t="s">
        <v>32</v>
      </c>
    </row>
    <row r="18" spans="1:6" x14ac:dyDescent="0.25">
      <c r="A18" s="21" t="s">
        <v>87</v>
      </c>
      <c r="B18" s="1">
        <v>2110</v>
      </c>
      <c r="C18" s="12" t="s">
        <v>32</v>
      </c>
      <c r="D18" s="2" t="s">
        <v>88</v>
      </c>
    </row>
    <row r="19" spans="1:6" x14ac:dyDescent="0.25">
      <c r="A19" s="21" t="s">
        <v>16</v>
      </c>
      <c r="B19" s="1">
        <v>2800</v>
      </c>
      <c r="C19" s="12" t="s">
        <v>17</v>
      </c>
      <c r="D19" s="2" t="s">
        <v>89</v>
      </c>
    </row>
    <row r="20" spans="1:6" x14ac:dyDescent="0.25">
      <c r="A20" s="21" t="s">
        <v>90</v>
      </c>
      <c r="B20" s="1">
        <v>2900</v>
      </c>
      <c r="C20" s="12" t="s">
        <v>17</v>
      </c>
      <c r="D20" s="2" t="s">
        <v>91</v>
      </c>
    </row>
    <row r="21" spans="1:6" x14ac:dyDescent="0.25">
      <c r="A21" s="21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47" t="s">
        <v>3719</v>
      </c>
      <c r="B1" s="47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3833</v>
      </c>
      <c r="B15" s="1" t="s">
        <v>3827</v>
      </c>
    </row>
    <row r="16" spans="1:2" x14ac:dyDescent="0.25">
      <c r="A16" s="1" t="s">
        <v>3833</v>
      </c>
      <c r="B16" s="1" t="s">
        <v>3826</v>
      </c>
    </row>
    <row r="17" spans="1:2" x14ac:dyDescent="0.25">
      <c r="A17" s="1">
        <v>2822151</v>
      </c>
      <c r="B17" s="1" t="s">
        <v>3811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3812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3836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3837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3838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3834</v>
      </c>
      <c r="B267" s="1" t="s">
        <v>3828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3839</v>
      </c>
    </row>
    <row r="357" spans="1:2" x14ac:dyDescent="0.25">
      <c r="A357" s="1">
        <v>2059590</v>
      </c>
      <c r="B357" s="1" t="s">
        <v>3840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3810</v>
      </c>
    </row>
    <row r="579" spans="1:2" x14ac:dyDescent="0.25">
      <c r="A579" s="1" t="s">
        <v>430</v>
      </c>
      <c r="B579" s="1" t="s">
        <v>3809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3808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3841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3824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3807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3802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3842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3804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3830</v>
      </c>
      <c r="B1226" s="1" t="s">
        <v>3819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3831</v>
      </c>
      <c r="B1228" s="1" t="s">
        <v>3822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3832</v>
      </c>
      <c r="B1230" s="1" t="s">
        <v>3825</v>
      </c>
    </row>
    <row r="1231" spans="1:2" x14ac:dyDescent="0.25">
      <c r="A1231" s="1" t="s">
        <v>3831</v>
      </c>
      <c r="B1231" s="1" t="s">
        <v>3823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3829</v>
      </c>
      <c r="B1234" s="1" t="s">
        <v>3817</v>
      </c>
    </row>
    <row r="1235" spans="1:2" x14ac:dyDescent="0.25">
      <c r="A1235" s="1" t="s">
        <v>3829</v>
      </c>
      <c r="B1235" s="1" t="s">
        <v>3818</v>
      </c>
    </row>
    <row r="1236" spans="1:2" x14ac:dyDescent="0.25">
      <c r="A1236" s="1" t="s">
        <v>3830</v>
      </c>
      <c r="B1236" s="1" t="s">
        <v>3820</v>
      </c>
    </row>
    <row r="1237" spans="1:2" x14ac:dyDescent="0.25">
      <c r="A1237" s="1" t="s">
        <v>3830</v>
      </c>
      <c r="B1237" s="1" t="s">
        <v>3821</v>
      </c>
    </row>
    <row r="1238" spans="1:2" x14ac:dyDescent="0.25">
      <c r="A1238" s="1" t="s">
        <v>439</v>
      </c>
      <c r="B1238" s="1" t="s">
        <v>3813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3815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3805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3806</v>
      </c>
    </row>
    <row r="1479" spans="1:2" x14ac:dyDescent="0.25">
      <c r="A1479" s="1" t="s">
        <v>439</v>
      </c>
      <c r="B1479" s="1" t="s">
        <v>3814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3816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3803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3835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61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7" hidden="1" customWidth="1"/>
    <col min="2" max="2" width="43.140625" style="27" hidden="1" customWidth="1"/>
    <col min="3" max="3" width="26.7109375" style="27" hidden="1" customWidth="1"/>
    <col min="4" max="4" width="16.28515625" style="27" bestFit="1" customWidth="1"/>
    <col min="5" max="5" width="53.85546875" style="27" customWidth="1"/>
    <col min="6" max="6" width="74" style="28" customWidth="1"/>
    <col min="7" max="7" width="10" style="29" customWidth="1"/>
    <col min="8" max="8" width="17.140625" style="27" customWidth="1"/>
    <col min="9" max="9" width="80.85546875" style="27" customWidth="1"/>
    <col min="10" max="10" width="66.28515625" style="28" customWidth="1"/>
    <col min="11" max="12" width="9.140625" style="27"/>
    <col min="13" max="17" width="20.7109375" style="51" customWidth="1"/>
    <col min="18" max="16384" width="9.140625" style="27"/>
  </cols>
  <sheetData>
    <row r="1" spans="1:18" s="33" customFormat="1" x14ac:dyDescent="0.25">
      <c r="A1" s="39" t="s">
        <v>2955</v>
      </c>
      <c r="B1" s="40" t="s">
        <v>2953</v>
      </c>
      <c r="C1" s="39" t="s">
        <v>2952</v>
      </c>
      <c r="D1" s="40" t="s">
        <v>2954</v>
      </c>
      <c r="E1" s="39" t="s">
        <v>2953</v>
      </c>
      <c r="F1" s="39" t="s">
        <v>2952</v>
      </c>
      <c r="G1" s="39" t="s">
        <v>0</v>
      </c>
      <c r="H1" s="39" t="s">
        <v>2951</v>
      </c>
      <c r="I1" s="39" t="s">
        <v>2950</v>
      </c>
      <c r="J1" s="39" t="s">
        <v>2949</v>
      </c>
      <c r="M1" s="30" t="s">
        <v>2954</v>
      </c>
      <c r="N1" s="49" t="s">
        <v>2953</v>
      </c>
      <c r="O1" s="50"/>
      <c r="P1" s="49" t="s">
        <v>2951</v>
      </c>
      <c r="Q1" s="49" t="s">
        <v>2950</v>
      </c>
      <c r="R1" s="39"/>
    </row>
    <row r="2" spans="1:18" x14ac:dyDescent="0.2">
      <c r="A2" s="33">
        <v>100</v>
      </c>
      <c r="B2" s="27" t="s">
        <v>20</v>
      </c>
      <c r="C2" s="27" t="str">
        <f>A2&amp;" - "&amp;B2</f>
        <v>100 - Основные материалы</v>
      </c>
      <c r="D2" s="33">
        <v>101</v>
      </c>
      <c r="E2" s="27" t="s">
        <v>12</v>
      </c>
      <c r="F2" s="28" t="str">
        <f>D2&amp;" - "&amp;E2</f>
        <v>101 - Сырье</v>
      </c>
      <c r="M2" s="50">
        <v>204</v>
      </c>
      <c r="N2" s="52" t="s">
        <v>2912</v>
      </c>
      <c r="P2" s="51" t="s">
        <v>3141</v>
      </c>
      <c r="Q2" s="51" t="s">
        <v>2757</v>
      </c>
    </row>
    <row r="3" spans="1:18" x14ac:dyDescent="0.2">
      <c r="A3" s="33"/>
      <c r="D3" s="33"/>
      <c r="G3" s="31">
        <v>100</v>
      </c>
      <c r="H3" s="31" t="str">
        <f>$D$2&amp;"."&amp;G3</f>
        <v>101.100</v>
      </c>
      <c r="I3" s="32" t="s">
        <v>2948</v>
      </c>
      <c r="J3" s="30" t="str">
        <f>H3&amp;" - "&amp;I3</f>
        <v>101.100 - Рулон горячекатаный</v>
      </c>
      <c r="M3" s="50">
        <v>420</v>
      </c>
      <c r="N3" s="51" t="s">
        <v>2579</v>
      </c>
      <c r="P3" s="51" t="s">
        <v>3155</v>
      </c>
      <c r="Q3" s="51" t="s">
        <v>2742</v>
      </c>
    </row>
    <row r="4" spans="1:18" x14ac:dyDescent="0.2">
      <c r="A4" s="33"/>
      <c r="D4" s="33"/>
      <c r="G4" s="31">
        <v>200</v>
      </c>
      <c r="H4" s="31" t="str">
        <f>$D$2&amp;"."&amp;G4</f>
        <v>101.200</v>
      </c>
      <c r="I4" s="32" t="s">
        <v>2947</v>
      </c>
      <c r="J4" s="30" t="str">
        <f>H4&amp;" - "&amp;I4</f>
        <v>101.200 - Рулон горячекатаный травленый</v>
      </c>
      <c r="M4" s="50">
        <v>431</v>
      </c>
      <c r="N4" s="51" t="s">
        <v>2490</v>
      </c>
      <c r="P4" s="51" t="s">
        <v>3162</v>
      </c>
      <c r="Q4" s="51" t="s">
        <v>2735</v>
      </c>
    </row>
    <row r="5" spans="1:18" x14ac:dyDescent="0.2">
      <c r="A5" s="33"/>
      <c r="D5" s="33"/>
      <c r="G5" s="31">
        <v>300</v>
      </c>
      <c r="H5" s="31" t="str">
        <f>$D$2&amp;"."&amp;G5</f>
        <v>101.300</v>
      </c>
      <c r="I5" s="32" t="s">
        <v>2946</v>
      </c>
      <c r="J5" s="30" t="str">
        <f>H5&amp;" - "&amp;I5</f>
        <v>101.300 - Рулон холоднокатаный</v>
      </c>
      <c r="M5" s="50">
        <v>430</v>
      </c>
      <c r="N5" s="51" t="s">
        <v>2495</v>
      </c>
      <c r="P5" s="51" t="s">
        <v>3488</v>
      </c>
      <c r="Q5" s="51" t="s">
        <v>2392</v>
      </c>
    </row>
    <row r="6" spans="1:18" x14ac:dyDescent="0.2">
      <c r="A6" s="33"/>
      <c r="D6" s="33"/>
      <c r="G6" s="31">
        <v>400</v>
      </c>
      <c r="H6" s="31" t="str">
        <f>$D$2&amp;"."&amp;G6</f>
        <v>101.400</v>
      </c>
      <c r="I6" s="32" t="s">
        <v>2945</v>
      </c>
      <c r="J6" s="30" t="str">
        <f>H6&amp;" - "&amp;I6</f>
        <v>101.400 - Рулон горячеоцинкованый</v>
      </c>
      <c r="M6" s="50">
        <v>103</v>
      </c>
      <c r="N6" s="51" t="s">
        <v>26</v>
      </c>
      <c r="P6" s="51" t="s">
        <v>3126</v>
      </c>
      <c r="Q6" s="51" t="s">
        <v>2773</v>
      </c>
    </row>
    <row r="7" spans="1:18" x14ac:dyDescent="0.2">
      <c r="A7" s="33"/>
      <c r="D7" s="33">
        <v>102</v>
      </c>
      <c r="E7" s="27" t="s">
        <v>20</v>
      </c>
      <c r="F7" s="28" t="str">
        <f>D7&amp;" - "&amp;E7</f>
        <v>102 - Основные материалы</v>
      </c>
      <c r="M7" s="50">
        <v>506</v>
      </c>
      <c r="N7" s="51" t="s">
        <v>2353</v>
      </c>
      <c r="P7" s="51" t="s">
        <v>3176</v>
      </c>
      <c r="Q7" s="51" t="s">
        <v>2721</v>
      </c>
    </row>
    <row r="8" spans="1:18" x14ac:dyDescent="0.2">
      <c r="G8" s="31">
        <v>100</v>
      </c>
      <c r="H8" s="31" t="str">
        <f t="shared" ref="H8:H15" si="0">$D$7&amp;"."&amp;G8</f>
        <v>102.100</v>
      </c>
      <c r="I8" s="32" t="s">
        <v>1142</v>
      </c>
      <c r="J8" s="30" t="str">
        <f t="shared" ref="J8:J15" si="1">H8&amp;" - "&amp;I8</f>
        <v>102.100 - Цинк первичный</v>
      </c>
      <c r="M8" s="50">
        <v>407</v>
      </c>
      <c r="N8" s="51" t="s">
        <v>31</v>
      </c>
      <c r="P8" s="51" t="s">
        <v>3208</v>
      </c>
      <c r="Q8" s="51" t="s">
        <v>2690</v>
      </c>
    </row>
    <row r="9" spans="1:18" x14ac:dyDescent="0.2">
      <c r="A9" s="33"/>
      <c r="G9" s="31">
        <v>200</v>
      </c>
      <c r="H9" s="31" t="str">
        <f t="shared" si="0"/>
        <v>102.200</v>
      </c>
      <c r="I9" s="27" t="s">
        <v>2944</v>
      </c>
      <c r="J9" s="30" t="str">
        <f t="shared" si="1"/>
        <v>102.200 - Цинк - алюминиевый сплав</v>
      </c>
      <c r="M9" s="50">
        <v>422</v>
      </c>
      <c r="N9" s="51" t="s">
        <v>2548</v>
      </c>
      <c r="P9" s="51" t="s">
        <v>3479</v>
      </c>
      <c r="Q9" s="51" t="s">
        <v>2401</v>
      </c>
    </row>
    <row r="10" spans="1:18" x14ac:dyDescent="0.2">
      <c r="A10" s="33"/>
      <c r="G10" s="31">
        <v>300</v>
      </c>
      <c r="H10" s="31" t="str">
        <f t="shared" si="0"/>
        <v>102.300</v>
      </c>
      <c r="I10" s="27" t="s">
        <v>2943</v>
      </c>
      <c r="J10" s="30" t="str">
        <f t="shared" si="1"/>
        <v>102.300 - Цинк - сурмянистый сплав</v>
      </c>
      <c r="M10" s="50">
        <v>511</v>
      </c>
      <c r="N10" s="51" t="s">
        <v>2274</v>
      </c>
      <c r="P10" s="51" t="s">
        <v>3270</v>
      </c>
      <c r="Q10" s="51" t="s">
        <v>2627</v>
      </c>
    </row>
    <row r="11" spans="1:18" x14ac:dyDescent="0.2">
      <c r="A11" s="33"/>
      <c r="G11" s="31">
        <v>400</v>
      </c>
      <c r="H11" s="31" t="str">
        <f t="shared" si="0"/>
        <v>102.400</v>
      </c>
      <c r="I11" s="32" t="s">
        <v>2942</v>
      </c>
      <c r="J11" s="30" t="str">
        <f t="shared" si="1"/>
        <v>102.400 - Алюминий</v>
      </c>
      <c r="M11" s="50">
        <v>427</v>
      </c>
      <c r="N11" s="51" t="s">
        <v>2517</v>
      </c>
      <c r="P11" s="51" t="s">
        <v>3142</v>
      </c>
      <c r="Q11" s="51" t="s">
        <v>2756</v>
      </c>
    </row>
    <row r="12" spans="1:18" x14ac:dyDescent="0.2">
      <c r="A12" s="33"/>
      <c r="G12" s="33">
        <v>500</v>
      </c>
      <c r="H12" s="31" t="str">
        <f t="shared" si="0"/>
        <v>102.500</v>
      </c>
      <c r="I12" s="32" t="s">
        <v>2941</v>
      </c>
      <c r="J12" s="30" t="str">
        <f t="shared" si="1"/>
        <v>102.500 - Свинец</v>
      </c>
      <c r="M12" s="50">
        <v>425</v>
      </c>
      <c r="N12" s="51" t="s">
        <v>2523</v>
      </c>
      <c r="P12" s="51" t="s">
        <v>3091</v>
      </c>
      <c r="Q12" s="51" t="s">
        <v>2808</v>
      </c>
    </row>
    <row r="13" spans="1:18" x14ac:dyDescent="0.2">
      <c r="A13" s="33"/>
      <c r="G13" s="31">
        <v>600</v>
      </c>
      <c r="H13" s="31" t="str">
        <f t="shared" si="0"/>
        <v>102.600</v>
      </c>
      <c r="I13" s="32" t="s">
        <v>2940</v>
      </c>
      <c r="J13" s="30" t="str">
        <f t="shared" si="1"/>
        <v>102.600 - Грунт полиэфирный</v>
      </c>
      <c r="M13" s="50">
        <v>408</v>
      </c>
      <c r="N13" s="51" t="s">
        <v>2766</v>
      </c>
      <c r="P13" s="51" t="s">
        <v>2967</v>
      </c>
      <c r="Q13" s="51" t="s">
        <v>2942</v>
      </c>
    </row>
    <row r="14" spans="1:18" x14ac:dyDescent="0.2">
      <c r="A14" s="33"/>
      <c r="G14" s="31">
        <v>700</v>
      </c>
      <c r="H14" s="31" t="str">
        <f t="shared" si="0"/>
        <v>102.700</v>
      </c>
      <c r="I14" s="32" t="s">
        <v>804</v>
      </c>
      <c r="J14" s="30" t="str">
        <f t="shared" si="1"/>
        <v>102.700 - Эмаль обратной стороны</v>
      </c>
      <c r="M14" s="50">
        <v>512</v>
      </c>
      <c r="N14" s="51" t="s">
        <v>2257</v>
      </c>
      <c r="P14" s="51" t="s">
        <v>3072</v>
      </c>
      <c r="Q14" s="51" t="s">
        <v>2828</v>
      </c>
    </row>
    <row r="15" spans="1:18" x14ac:dyDescent="0.2">
      <c r="A15" s="33"/>
      <c r="G15" s="31">
        <v>800</v>
      </c>
      <c r="H15" s="31" t="str">
        <f t="shared" si="0"/>
        <v>102.800</v>
      </c>
      <c r="I15" s="32" t="s">
        <v>2939</v>
      </c>
      <c r="J15" s="30" t="str">
        <f t="shared" si="1"/>
        <v xml:space="preserve">102.800 - Эмаль лицевая </v>
      </c>
      <c r="M15" s="50">
        <v>403</v>
      </c>
      <c r="N15" s="52" t="s">
        <v>2845</v>
      </c>
      <c r="P15" s="51" t="s">
        <v>3466</v>
      </c>
      <c r="Q15" s="51" t="s">
        <v>2415</v>
      </c>
    </row>
    <row r="16" spans="1:18" x14ac:dyDescent="0.2">
      <c r="A16" s="33"/>
      <c r="D16" s="33">
        <v>103</v>
      </c>
      <c r="E16" s="27" t="s">
        <v>26</v>
      </c>
      <c r="F16" s="28" t="str">
        <f>D16&amp;" - "&amp;E16</f>
        <v>103 - Вспомогательные материалы</v>
      </c>
      <c r="M16" s="50">
        <v>411</v>
      </c>
      <c r="N16" s="51" t="s">
        <v>2694</v>
      </c>
      <c r="P16" s="51" t="s">
        <v>3472</v>
      </c>
      <c r="Q16" s="51" t="s">
        <v>2409</v>
      </c>
    </row>
    <row r="17" spans="4:17" x14ac:dyDescent="0.2">
      <c r="D17" s="33"/>
      <c r="G17" s="31">
        <v>110</v>
      </c>
      <c r="H17" s="31" t="str">
        <f t="shared" ref="H17:H26" si="2">$D$16&amp;"."&amp;G17</f>
        <v>103.110</v>
      </c>
      <c r="I17" s="27" t="s">
        <v>2938</v>
      </c>
      <c r="J17" s="30" t="str">
        <f t="shared" ref="J17:J26" si="3">H17&amp;" - "&amp;I17</f>
        <v>103.110 - Ингибитор травления</v>
      </c>
      <c r="M17" s="50">
        <v>401</v>
      </c>
      <c r="N17" s="51" t="s">
        <v>2853</v>
      </c>
      <c r="P17" s="51" t="s">
        <v>3473</v>
      </c>
      <c r="Q17" s="51" t="s">
        <v>2408</v>
      </c>
    </row>
    <row r="18" spans="4:17" x14ac:dyDescent="0.2">
      <c r="D18" s="33"/>
      <c r="G18" s="31">
        <v>120</v>
      </c>
      <c r="H18" s="31" t="str">
        <f t="shared" si="2"/>
        <v>103.120</v>
      </c>
      <c r="I18" s="27" t="s">
        <v>2937</v>
      </c>
      <c r="J18" s="30" t="str">
        <f t="shared" si="3"/>
        <v>103.120 - Ингибитор промывки</v>
      </c>
      <c r="M18" s="50">
        <v>429</v>
      </c>
      <c r="N18" s="51" t="s">
        <v>2506</v>
      </c>
      <c r="P18" s="51" t="s">
        <v>3312</v>
      </c>
      <c r="Q18" s="51" t="s">
        <v>2580</v>
      </c>
    </row>
    <row r="19" spans="4:17" x14ac:dyDescent="0.2">
      <c r="D19" s="33"/>
      <c r="G19" s="31">
        <v>130</v>
      </c>
      <c r="H19" s="31" t="str">
        <f t="shared" si="2"/>
        <v>103.130</v>
      </c>
      <c r="I19" s="27" t="s">
        <v>2936</v>
      </c>
      <c r="J19" s="30" t="str">
        <f t="shared" si="3"/>
        <v>103.130 - Масло прокатное (эмульсол)</v>
      </c>
      <c r="M19" s="50">
        <v>415</v>
      </c>
      <c r="N19" s="51" t="s">
        <v>2601</v>
      </c>
      <c r="P19" s="51" t="s">
        <v>3300</v>
      </c>
      <c r="Q19" s="51" t="s">
        <v>1104</v>
      </c>
    </row>
    <row r="20" spans="4:17" x14ac:dyDescent="0.2">
      <c r="D20" s="33"/>
      <c r="G20" s="31">
        <v>140</v>
      </c>
      <c r="H20" s="31" t="str">
        <f t="shared" si="2"/>
        <v>103.140</v>
      </c>
      <c r="I20" s="27" t="s">
        <v>2935</v>
      </c>
      <c r="J20" s="30" t="str">
        <f t="shared" si="3"/>
        <v>103.140 - Обезжириватель щелочной холоднокатаного проката</v>
      </c>
      <c r="M20" s="50">
        <v>405</v>
      </c>
      <c r="N20" s="51" t="s">
        <v>2831</v>
      </c>
      <c r="P20" s="51" t="s">
        <v>3514</v>
      </c>
      <c r="Q20" s="51" t="s">
        <v>2366</v>
      </c>
    </row>
    <row r="21" spans="4:17" x14ac:dyDescent="0.2">
      <c r="D21" s="33"/>
      <c r="G21" s="31">
        <v>150</v>
      </c>
      <c r="H21" s="31" t="str">
        <f t="shared" si="2"/>
        <v>103.150</v>
      </c>
      <c r="I21" s="27" t="s">
        <v>2934</v>
      </c>
      <c r="J21" s="30" t="str">
        <f t="shared" si="3"/>
        <v>103.150 - Присадка противовспенивающая для оцинкованного проката</v>
      </c>
      <c r="M21" s="50">
        <v>203</v>
      </c>
      <c r="N21" s="52" t="s">
        <v>2913</v>
      </c>
      <c r="P21" s="51" t="s">
        <v>3513</v>
      </c>
      <c r="Q21" s="51" t="s">
        <v>2367</v>
      </c>
    </row>
    <row r="22" spans="4:17" x14ac:dyDescent="0.2">
      <c r="D22" s="33"/>
      <c r="G22" s="31">
        <v>160</v>
      </c>
      <c r="H22" s="31" t="str">
        <f t="shared" si="2"/>
        <v>103.160</v>
      </c>
      <c r="I22" s="27" t="s">
        <v>2933</v>
      </c>
      <c r="J22" s="30" t="str">
        <f t="shared" si="3"/>
        <v>103.160 - Раствор пассивационный с шестивалентным хромом</v>
      </c>
      <c r="M22" s="50">
        <v>102</v>
      </c>
      <c r="N22" s="51" t="s">
        <v>20</v>
      </c>
      <c r="P22" s="51" t="s">
        <v>3515</v>
      </c>
      <c r="Q22" s="51" t="s">
        <v>2365</v>
      </c>
    </row>
    <row r="23" spans="4:17" x14ac:dyDescent="0.2">
      <c r="D23" s="33"/>
      <c r="G23" s="31">
        <v>170</v>
      </c>
      <c r="H23" s="31" t="str">
        <f t="shared" si="2"/>
        <v>103.170</v>
      </c>
      <c r="I23" s="32" t="s">
        <v>2932</v>
      </c>
      <c r="J23" s="30" t="str">
        <f t="shared" si="3"/>
        <v>103.170 - Раствор пассивационный с трехвалентным хромом</v>
      </c>
      <c r="M23" s="50">
        <v>424</v>
      </c>
      <c r="N23" s="51" t="s">
        <v>2540</v>
      </c>
      <c r="P23" s="51" t="s">
        <v>3193</v>
      </c>
      <c r="Q23" s="51" t="s">
        <v>2703</v>
      </c>
    </row>
    <row r="24" spans="4:17" x14ac:dyDescent="0.2">
      <c r="D24" s="33"/>
      <c r="G24" s="31">
        <v>180</v>
      </c>
      <c r="H24" s="31" t="str">
        <f t="shared" si="2"/>
        <v>103.180</v>
      </c>
      <c r="I24" s="32" t="s">
        <v>2931</v>
      </c>
      <c r="J24" s="30" t="str">
        <f t="shared" si="3"/>
        <v>103.180 - Масло консервационное для оцинкованного проката</v>
      </c>
      <c r="M24" s="50">
        <v>432</v>
      </c>
      <c r="N24" s="51" t="s">
        <v>84</v>
      </c>
      <c r="P24" s="51" t="s">
        <v>3195</v>
      </c>
      <c r="Q24" s="51" t="s">
        <v>2701</v>
      </c>
    </row>
    <row r="25" spans="4:17" x14ac:dyDescent="0.2">
      <c r="D25" s="33"/>
      <c r="G25" s="31">
        <v>190</v>
      </c>
      <c r="H25" s="31" t="str">
        <f t="shared" si="2"/>
        <v>103.190</v>
      </c>
      <c r="I25" s="32" t="s">
        <v>832</v>
      </c>
      <c r="J25" s="30" t="str">
        <f t="shared" si="3"/>
        <v>103.190 - Жидкость дрессировочная</v>
      </c>
      <c r="M25" s="50">
        <v>402</v>
      </c>
      <c r="N25" s="51" t="s">
        <v>2850</v>
      </c>
      <c r="P25" s="51" t="s">
        <v>3194</v>
      </c>
      <c r="Q25" s="51" t="s">
        <v>2702</v>
      </c>
    </row>
    <row r="26" spans="4:17" x14ac:dyDescent="0.2">
      <c r="D26" s="33"/>
      <c r="G26" s="31">
        <v>200</v>
      </c>
      <c r="H26" s="31" t="str">
        <f t="shared" si="2"/>
        <v>103.200</v>
      </c>
      <c r="I26" s="32" t="s">
        <v>2930</v>
      </c>
      <c r="J26" s="30" t="str">
        <f t="shared" si="3"/>
        <v>103.200 - Раствор конверсионный с шестивалентным хромом</v>
      </c>
      <c r="M26" s="50">
        <v>416</v>
      </c>
      <c r="N26" s="51" t="s">
        <v>2600</v>
      </c>
      <c r="P26" s="51" t="s">
        <v>3202</v>
      </c>
      <c r="Q26" s="51" t="s">
        <v>2695</v>
      </c>
    </row>
    <row r="27" spans="4:17" x14ac:dyDescent="0.2">
      <c r="D27" s="33">
        <v>104</v>
      </c>
      <c r="E27" s="27" t="s">
        <v>2929</v>
      </c>
      <c r="F27" s="28" t="str">
        <f>D27&amp;" - "&amp;E27</f>
        <v>104 - Упаковочные материалы и реквизиты</v>
      </c>
      <c r="M27" s="50">
        <v>507</v>
      </c>
      <c r="N27" s="51" t="s">
        <v>2334</v>
      </c>
      <c r="P27" s="51" t="s">
        <v>3197</v>
      </c>
      <c r="Q27" s="51" t="s">
        <v>2700</v>
      </c>
    </row>
    <row r="28" spans="4:17" x14ac:dyDescent="0.2">
      <c r="D28" s="33"/>
      <c r="G28" s="31">
        <v>110</v>
      </c>
      <c r="H28" s="31" t="str">
        <f t="shared" ref="H28:H41" si="4">$D$27&amp;"."&amp;G28</f>
        <v>104.110</v>
      </c>
      <c r="I28" s="32" t="s">
        <v>2928</v>
      </c>
      <c r="J28" s="30" t="str">
        <f t="shared" ref="J28:J41" si="5">H28&amp;" - "&amp;I28</f>
        <v>104.110 - Крепированная бумага с ингибитором коррозии VCI</v>
      </c>
      <c r="M28" s="50">
        <v>508</v>
      </c>
      <c r="N28" s="51" t="s">
        <v>2326</v>
      </c>
      <c r="P28" s="51" t="s">
        <v>3196</v>
      </c>
      <c r="Q28" s="51" t="s">
        <v>1093</v>
      </c>
    </row>
    <row r="29" spans="4:17" x14ac:dyDescent="0.2">
      <c r="D29" s="33"/>
      <c r="G29" s="31">
        <v>120</v>
      </c>
      <c r="H29" s="31" t="str">
        <f t="shared" si="4"/>
        <v>104.120</v>
      </c>
      <c r="I29" s="32" t="s">
        <v>2927</v>
      </c>
      <c r="J29" s="30" t="str">
        <f t="shared" si="5"/>
        <v>104.120 - Уголок ламинированный (картонный) защитный с просечкой</v>
      </c>
      <c r="M29" s="50">
        <v>202</v>
      </c>
      <c r="N29" s="52" t="s">
        <v>2914</v>
      </c>
      <c r="P29" s="51" t="s">
        <v>3406</v>
      </c>
      <c r="Q29" s="51" t="s">
        <v>2477</v>
      </c>
    </row>
    <row r="30" spans="4:17" x14ac:dyDescent="0.2">
      <c r="D30" s="33"/>
      <c r="G30" s="31">
        <v>130</v>
      </c>
      <c r="H30" s="31" t="str">
        <f t="shared" si="4"/>
        <v>104.130</v>
      </c>
      <c r="I30" s="32" t="s">
        <v>2926</v>
      </c>
      <c r="J30" s="30" t="str">
        <f t="shared" si="5"/>
        <v>104.130 - Лента стальная упаковочная высокопрочная</v>
      </c>
      <c r="M30" s="50">
        <v>201</v>
      </c>
      <c r="N30" s="52" t="s">
        <v>2915</v>
      </c>
      <c r="P30" s="51" t="s">
        <v>3331</v>
      </c>
      <c r="Q30" s="51" t="s">
        <v>2560</v>
      </c>
    </row>
    <row r="31" spans="4:17" x14ac:dyDescent="0.2">
      <c r="D31" s="33"/>
      <c r="G31" s="31">
        <v>140</v>
      </c>
      <c r="H31" s="31" t="str">
        <f t="shared" si="4"/>
        <v>104.140</v>
      </c>
      <c r="I31" s="32" t="s">
        <v>2925</v>
      </c>
      <c r="J31" s="30" t="str">
        <f t="shared" si="5"/>
        <v>104.140 - Замок стальной просечной</v>
      </c>
      <c r="M31" s="50">
        <v>509</v>
      </c>
      <c r="N31" s="51" t="s">
        <v>2309</v>
      </c>
      <c r="P31" s="51" t="s">
        <v>3347</v>
      </c>
      <c r="Q31" s="51" t="s">
        <v>2542</v>
      </c>
    </row>
    <row r="32" spans="4:17" x14ac:dyDescent="0.2">
      <c r="D32" s="33"/>
      <c r="G32" s="31">
        <v>150</v>
      </c>
      <c r="H32" s="31" t="str">
        <f t="shared" si="4"/>
        <v>104.150</v>
      </c>
      <c r="I32" s="32" t="s">
        <v>994</v>
      </c>
      <c r="J32" s="30" t="str">
        <f t="shared" si="5"/>
        <v>104.150 - Лента упаковочная полиэстеровая</v>
      </c>
      <c r="M32" s="50">
        <v>410</v>
      </c>
      <c r="N32" s="51" t="s">
        <v>2718</v>
      </c>
      <c r="P32" s="51" t="s">
        <v>3177</v>
      </c>
      <c r="Q32" s="51" t="s">
        <v>2720</v>
      </c>
    </row>
    <row r="33" spans="1:17" x14ac:dyDescent="0.2">
      <c r="D33" s="33"/>
      <c r="G33" s="31">
        <v>160</v>
      </c>
      <c r="H33" s="31" t="str">
        <f t="shared" si="4"/>
        <v>104.160</v>
      </c>
      <c r="I33" s="32" t="s">
        <v>2924</v>
      </c>
      <c r="J33" s="30" t="str">
        <f t="shared" si="5"/>
        <v>104.160 - Полиэтиленовая пленка</v>
      </c>
      <c r="M33" s="50">
        <v>413</v>
      </c>
      <c r="N33" s="51" t="s">
        <v>2622</v>
      </c>
      <c r="P33" s="51" t="s">
        <v>3441</v>
      </c>
      <c r="Q33" s="51" t="s">
        <v>2439</v>
      </c>
    </row>
    <row r="34" spans="1:17" x14ac:dyDescent="0.2">
      <c r="D34" s="33"/>
      <c r="G34" s="31">
        <v>170</v>
      </c>
      <c r="H34" s="31" t="str">
        <f t="shared" si="4"/>
        <v>104.170</v>
      </c>
      <c r="I34" s="32" t="s">
        <v>2923</v>
      </c>
      <c r="J34" s="30" t="str">
        <f t="shared" si="5"/>
        <v>104.170 - Клейкая лента (Скотч)</v>
      </c>
      <c r="M34" s="50">
        <v>426</v>
      </c>
      <c r="N34" s="51" t="s">
        <v>2521</v>
      </c>
      <c r="P34" s="51" t="s">
        <v>3100</v>
      </c>
      <c r="Q34" s="51" t="s">
        <v>2799</v>
      </c>
    </row>
    <row r="35" spans="1:17" x14ac:dyDescent="0.2">
      <c r="D35" s="33"/>
      <c r="G35" s="31">
        <v>180</v>
      </c>
      <c r="H35" s="31" t="str">
        <f t="shared" si="4"/>
        <v>104.180</v>
      </c>
      <c r="I35" s="32" t="s">
        <v>2922</v>
      </c>
      <c r="J35" s="30" t="str">
        <f t="shared" si="5"/>
        <v>104.180 - Защитный торцевой круг полимерный (монолитный)</v>
      </c>
      <c r="M35" s="50">
        <v>419</v>
      </c>
      <c r="N35" s="51" t="s">
        <v>2591</v>
      </c>
      <c r="P35" s="51" t="s">
        <v>3252</v>
      </c>
      <c r="Q35" s="51" t="s">
        <v>2645</v>
      </c>
    </row>
    <row r="36" spans="1:17" x14ac:dyDescent="0.2">
      <c r="D36" s="33"/>
      <c r="G36" s="31">
        <v>190</v>
      </c>
      <c r="H36" s="31" t="str">
        <f t="shared" si="4"/>
        <v>104.190</v>
      </c>
      <c r="I36" s="32" t="s">
        <v>2921</v>
      </c>
      <c r="J36" s="30" t="str">
        <f t="shared" si="5"/>
        <v>104.190 - Лист моно</v>
      </c>
      <c r="M36" s="50">
        <v>513</v>
      </c>
      <c r="N36" s="51" t="s">
        <v>2207</v>
      </c>
      <c r="P36" s="51" t="s">
        <v>3705</v>
      </c>
      <c r="Q36" s="51" t="s">
        <v>2172</v>
      </c>
    </row>
    <row r="37" spans="1:17" x14ac:dyDescent="0.2">
      <c r="D37" s="33"/>
      <c r="G37" s="31">
        <v>200</v>
      </c>
      <c r="H37" s="31" t="str">
        <f t="shared" si="4"/>
        <v>104.200</v>
      </c>
      <c r="I37" s="32" t="s">
        <v>2920</v>
      </c>
      <c r="J37" s="30" t="str">
        <f t="shared" si="5"/>
        <v>104.200 - Лист оцинкованный упаковочный</v>
      </c>
      <c r="M37" s="50">
        <v>428</v>
      </c>
      <c r="N37" s="51" t="s">
        <v>2512</v>
      </c>
      <c r="P37" s="51" t="s">
        <v>3326</v>
      </c>
      <c r="Q37" s="51" t="s">
        <v>2565</v>
      </c>
    </row>
    <row r="38" spans="1:17" x14ac:dyDescent="0.2">
      <c r="D38" s="33"/>
      <c r="G38" s="31">
        <v>210</v>
      </c>
      <c r="H38" s="31" t="str">
        <f t="shared" si="4"/>
        <v>104.210</v>
      </c>
      <c r="I38" s="32" t="s">
        <v>2919</v>
      </c>
      <c r="J38" s="30" t="str">
        <f t="shared" si="5"/>
        <v>104.210 - Уголок оцинкованный упаковочный</v>
      </c>
      <c r="M38" s="50">
        <v>421</v>
      </c>
      <c r="N38" s="51" t="s">
        <v>2570</v>
      </c>
      <c r="P38" s="51" t="s">
        <v>3723</v>
      </c>
      <c r="Q38" s="51" t="s">
        <v>2912</v>
      </c>
    </row>
    <row r="39" spans="1:17" x14ac:dyDescent="0.2">
      <c r="D39" s="33"/>
      <c r="G39" s="31">
        <v>220</v>
      </c>
      <c r="H39" s="31" t="str">
        <f t="shared" si="4"/>
        <v>104.220</v>
      </c>
      <c r="I39" s="27" t="s">
        <v>2918</v>
      </c>
      <c r="J39" s="30" t="str">
        <f t="shared" si="5"/>
        <v>104.220 - Втулка упаковочная</v>
      </c>
      <c r="M39" s="50">
        <v>101</v>
      </c>
      <c r="N39" s="51" t="s">
        <v>12</v>
      </c>
      <c r="P39" s="51" t="s">
        <v>3092</v>
      </c>
      <c r="Q39" s="51" t="s">
        <v>2807</v>
      </c>
    </row>
    <row r="40" spans="1:17" x14ac:dyDescent="0.2">
      <c r="D40" s="33"/>
      <c r="G40" s="31">
        <v>230</v>
      </c>
      <c r="H40" s="31" t="str">
        <f t="shared" si="4"/>
        <v>104.230</v>
      </c>
      <c r="I40" s="32" t="s">
        <v>2917</v>
      </c>
      <c r="J40" s="30" t="str">
        <f t="shared" si="5"/>
        <v>104.230 - Рамы упаковочные</v>
      </c>
      <c r="M40" s="50">
        <v>423</v>
      </c>
      <c r="N40" s="51" t="s">
        <v>2547</v>
      </c>
      <c r="P40" s="51" t="s">
        <v>3313</v>
      </c>
      <c r="Q40" s="51" t="s">
        <v>2578</v>
      </c>
    </row>
    <row r="41" spans="1:17" x14ac:dyDescent="0.2">
      <c r="D41" s="33"/>
      <c r="G41" s="31">
        <v>240</v>
      </c>
      <c r="H41" s="31" t="str">
        <f t="shared" si="4"/>
        <v>104.240</v>
      </c>
      <c r="I41" s="32" t="s">
        <v>2916</v>
      </c>
      <c r="J41" s="30" t="str">
        <f t="shared" si="5"/>
        <v>104.240 - Поддоны упаковочные</v>
      </c>
      <c r="M41" s="50">
        <v>417</v>
      </c>
      <c r="N41" s="51" t="s">
        <v>2599</v>
      </c>
      <c r="P41" s="51" t="s">
        <v>3317</v>
      </c>
      <c r="Q41" s="51" t="s">
        <v>2574</v>
      </c>
    </row>
    <row r="42" spans="1:17" x14ac:dyDescent="0.2">
      <c r="M42" s="50">
        <v>501</v>
      </c>
      <c r="N42" s="51" t="s">
        <v>2470</v>
      </c>
      <c r="P42" s="51" t="s">
        <v>3316</v>
      </c>
      <c r="Q42" s="51" t="s">
        <v>2575</v>
      </c>
    </row>
    <row r="43" spans="1:17" x14ac:dyDescent="0.2">
      <c r="A43" s="33">
        <v>200</v>
      </c>
      <c r="B43" s="27" t="s">
        <v>16</v>
      </c>
      <c r="C43" s="27" t="str">
        <f>A43&amp;" - "&amp;B43</f>
        <v>200 - Готовая продукция</v>
      </c>
      <c r="D43" s="33">
        <v>201</v>
      </c>
      <c r="E43" s="32" t="s">
        <v>2915</v>
      </c>
      <c r="F43" s="28" t="str">
        <f>D43&amp;" - "&amp;E43</f>
        <v>201 - Прокат листовой</v>
      </c>
      <c r="M43" s="50">
        <v>502</v>
      </c>
      <c r="N43" s="51" t="s">
        <v>2458</v>
      </c>
      <c r="P43" s="51" t="s">
        <v>3401</v>
      </c>
      <c r="Q43" s="51" t="s">
        <v>2482</v>
      </c>
    </row>
    <row r="44" spans="1:17" x14ac:dyDescent="0.2">
      <c r="C44" s="32"/>
      <c r="D44" s="33">
        <v>202</v>
      </c>
      <c r="E44" s="32" t="s">
        <v>2914</v>
      </c>
      <c r="F44" s="28" t="str">
        <f>D44&amp;" - "&amp;E44</f>
        <v>202 - Полоса оцинкованная</v>
      </c>
      <c r="M44" s="50">
        <v>503</v>
      </c>
      <c r="N44" s="51" t="s">
        <v>2419</v>
      </c>
      <c r="P44" s="51" t="s">
        <v>3609</v>
      </c>
      <c r="Q44" s="51" t="s">
        <v>2270</v>
      </c>
    </row>
    <row r="45" spans="1:17" x14ac:dyDescent="0.2">
      <c r="C45" s="32"/>
      <c r="D45" s="33">
        <v>203</v>
      </c>
      <c r="E45" s="32" t="s">
        <v>2913</v>
      </c>
      <c r="F45" s="28" t="str">
        <f>D45&amp;" - "&amp;E45</f>
        <v>203 - Некондиционная продукция</v>
      </c>
      <c r="M45" s="50">
        <v>409</v>
      </c>
      <c r="N45" s="51" t="s">
        <v>2745</v>
      </c>
      <c r="P45" s="51" t="s">
        <v>3422</v>
      </c>
      <c r="Q45" s="51" t="s">
        <v>2459</v>
      </c>
    </row>
    <row r="46" spans="1:17" x14ac:dyDescent="0.2">
      <c r="C46" s="32"/>
      <c r="D46" s="33">
        <v>204</v>
      </c>
      <c r="E46" s="32" t="s">
        <v>2912</v>
      </c>
      <c r="F46" s="28" t="str">
        <f>D46&amp;" - "&amp;E46</f>
        <v>204 - Бракованная продукция</v>
      </c>
      <c r="M46" s="50">
        <v>505</v>
      </c>
      <c r="N46" s="51" t="s">
        <v>2368</v>
      </c>
      <c r="P46" s="51" t="s">
        <v>3421</v>
      </c>
      <c r="Q46" s="51" t="s">
        <v>2460</v>
      </c>
    </row>
    <row r="47" spans="1:17" x14ac:dyDescent="0.2">
      <c r="C47" s="32"/>
      <c r="M47" s="50">
        <v>104</v>
      </c>
      <c r="N47" s="51" t="s">
        <v>2929</v>
      </c>
      <c r="P47" s="51" t="s">
        <v>3419</v>
      </c>
      <c r="Q47" s="51" t="s">
        <v>2462</v>
      </c>
    </row>
    <row r="48" spans="1:17" x14ac:dyDescent="0.2">
      <c r="A48" s="33">
        <v>300</v>
      </c>
      <c r="B48" s="27" t="s">
        <v>2911</v>
      </c>
      <c r="C48" s="27" t="str">
        <f>A48&amp;" - "&amp;B48</f>
        <v>300 - Закупаемые услуги</v>
      </c>
      <c r="D48" s="33">
        <v>301</v>
      </c>
      <c r="E48" s="27" t="s">
        <v>2910</v>
      </c>
      <c r="F48" s="28" t="str">
        <f>D48&amp;" - "&amp;E48</f>
        <v>301 - Услуги по ремонту технологического оборудования</v>
      </c>
      <c r="M48" s="50">
        <v>302</v>
      </c>
      <c r="N48" s="51" t="s">
        <v>2890</v>
      </c>
      <c r="P48" s="51" t="s">
        <v>3586</v>
      </c>
      <c r="Q48" s="51" t="s">
        <v>2293</v>
      </c>
    </row>
    <row r="49" spans="4:17" x14ac:dyDescent="0.2">
      <c r="D49" s="33"/>
      <c r="G49" s="31">
        <v>110</v>
      </c>
      <c r="H49" s="31" t="str">
        <f t="shared" ref="H49:H67" si="6">$D$48&amp;"."&amp;G49</f>
        <v>301.110</v>
      </c>
      <c r="I49" s="27" t="s">
        <v>2909</v>
      </c>
      <c r="J49" s="30" t="str">
        <f t="shared" ref="J49:J67" si="7">H49&amp;" - "&amp;I49</f>
        <v>301.110 - Услуги по ремонту и обслуживанию технологического оборудования. АТТТ</v>
      </c>
      <c r="M49" s="50">
        <v>301</v>
      </c>
      <c r="N49" s="51" t="s">
        <v>2910</v>
      </c>
      <c r="P49" s="51" t="s">
        <v>3389</v>
      </c>
      <c r="Q49" s="51" t="s">
        <v>2389</v>
      </c>
    </row>
    <row r="50" spans="4:17" x14ac:dyDescent="0.2">
      <c r="D50" s="33"/>
      <c r="G50" s="31">
        <v>120</v>
      </c>
      <c r="H50" s="31" t="str">
        <f t="shared" si="6"/>
        <v>301.120</v>
      </c>
      <c r="I50" s="27" t="s">
        <v>2908</v>
      </c>
      <c r="J50" s="30" t="str">
        <f t="shared" si="7"/>
        <v>301.120 - Услуги по ремонту и обслуживанию технологического оборудования. РСХП</v>
      </c>
      <c r="M50" s="50">
        <v>303</v>
      </c>
      <c r="N50" s="51" t="s">
        <v>2884</v>
      </c>
      <c r="P50" s="51" t="s">
        <v>3491</v>
      </c>
      <c r="Q50" s="51" t="s">
        <v>2389</v>
      </c>
    </row>
    <row r="51" spans="4:17" x14ac:dyDescent="0.2">
      <c r="D51" s="33"/>
      <c r="G51" s="31">
        <v>130</v>
      </c>
      <c r="H51" s="31" t="str">
        <f t="shared" si="6"/>
        <v>301.130</v>
      </c>
      <c r="I51" s="27" t="s">
        <v>2907</v>
      </c>
      <c r="J51" s="30" t="str">
        <f t="shared" si="7"/>
        <v>301.130 - Услуги по ремонту и обслуживанию технологического оборудования. АНГЦ</v>
      </c>
      <c r="M51" s="50">
        <v>412</v>
      </c>
      <c r="N51" s="51" t="s">
        <v>2654</v>
      </c>
      <c r="P51" s="51" t="s">
        <v>3622</v>
      </c>
      <c r="Q51" s="51" t="s">
        <v>2256</v>
      </c>
    </row>
    <row r="52" spans="4:17" x14ac:dyDescent="0.2">
      <c r="D52" s="33"/>
      <c r="G52" s="31">
        <v>140</v>
      </c>
      <c r="H52" s="31" t="str">
        <f t="shared" si="6"/>
        <v>301.140</v>
      </c>
      <c r="I52" s="27" t="s">
        <v>2906</v>
      </c>
      <c r="J52" s="30" t="str">
        <f t="shared" si="7"/>
        <v>301.140 - Услуги по ремонту и обслуживанию технологического оборудования. АПП</v>
      </c>
      <c r="M52" s="50">
        <v>414</v>
      </c>
      <c r="N52" s="51" t="s">
        <v>2616</v>
      </c>
      <c r="P52" s="51" t="s">
        <v>3707</v>
      </c>
      <c r="Q52" s="51" t="s">
        <v>2170</v>
      </c>
    </row>
    <row r="53" spans="4:17" x14ac:dyDescent="0.2">
      <c r="D53" s="33"/>
      <c r="G53" s="31">
        <v>150</v>
      </c>
      <c r="H53" s="31" t="str">
        <f t="shared" si="6"/>
        <v>301.150</v>
      </c>
      <c r="I53" s="27" t="s">
        <v>2905</v>
      </c>
      <c r="J53" s="30" t="str">
        <f t="shared" si="7"/>
        <v>301.150 - Услуги по ремонту и обслуживанию технологического оборудования. Азотная станция</v>
      </c>
      <c r="M53" s="50">
        <v>406</v>
      </c>
      <c r="N53" s="51" t="s">
        <v>2810</v>
      </c>
      <c r="P53" s="51" t="s">
        <v>3161</v>
      </c>
      <c r="Q53" s="51" t="s">
        <v>2736</v>
      </c>
    </row>
    <row r="54" spans="4:17" x14ac:dyDescent="0.2">
      <c r="D54" s="33"/>
      <c r="G54" s="31">
        <v>160</v>
      </c>
      <c r="H54" s="31" t="str">
        <f t="shared" si="6"/>
        <v>301.160</v>
      </c>
      <c r="I54" s="27" t="s">
        <v>2904</v>
      </c>
      <c r="J54" s="30" t="str">
        <f t="shared" si="7"/>
        <v>301.160 - Услуги по ремонту и обслуживанию технологического оборудования. Водородная станция</v>
      </c>
      <c r="M54" s="50">
        <v>404</v>
      </c>
      <c r="N54" s="51" t="s">
        <v>2839</v>
      </c>
      <c r="P54" s="51" t="s">
        <v>3073</v>
      </c>
      <c r="Q54" s="51" t="s">
        <v>2827</v>
      </c>
    </row>
    <row r="55" spans="4:17" x14ac:dyDescent="0.2">
      <c r="D55" s="33"/>
      <c r="G55" s="31">
        <v>170</v>
      </c>
      <c r="H55" s="31" t="str">
        <f t="shared" si="6"/>
        <v>301.170</v>
      </c>
      <c r="I55" s="27" t="s">
        <v>2903</v>
      </c>
      <c r="J55" s="30" t="str">
        <f t="shared" si="7"/>
        <v>301.170 - Услуги по ремонту и обслуживанию технологического оборудования. Компрессорная станция</v>
      </c>
      <c r="M55" s="50">
        <v>418</v>
      </c>
      <c r="N55" s="51" t="s">
        <v>2595</v>
      </c>
      <c r="P55" s="51" t="s">
        <v>3492</v>
      </c>
      <c r="Q55" s="51" t="s">
        <v>2388</v>
      </c>
    </row>
    <row r="56" spans="4:17" x14ac:dyDescent="0.2">
      <c r="D56" s="33"/>
      <c r="G56" s="31">
        <v>180</v>
      </c>
      <c r="H56" s="31" t="str">
        <f t="shared" si="6"/>
        <v>301.180</v>
      </c>
      <c r="I56" s="27" t="s">
        <v>2902</v>
      </c>
      <c r="J56" s="30" t="str">
        <f t="shared" si="7"/>
        <v>301.180 - Услуги по ремонту и обслуживанию технологического оборудования. Парогенераторная</v>
      </c>
      <c r="M56" s="50">
        <v>510</v>
      </c>
      <c r="N56" s="51" t="s">
        <v>2294</v>
      </c>
      <c r="P56" s="51" t="s">
        <v>3464</v>
      </c>
      <c r="Q56" s="51" t="s">
        <v>2417</v>
      </c>
    </row>
    <row r="57" spans="4:17" x14ac:dyDescent="0.2">
      <c r="D57" s="33"/>
      <c r="G57" s="31">
        <v>190</v>
      </c>
      <c r="H57" s="31" t="str">
        <f t="shared" si="6"/>
        <v>301.190</v>
      </c>
      <c r="I57" s="27" t="s">
        <v>2901</v>
      </c>
      <c r="J57" s="30" t="str">
        <f t="shared" si="7"/>
        <v>301.190 - Услуги по ремонту и обслуживанию технологического оборудования. Система аспирации</v>
      </c>
      <c r="M57" s="50">
        <v>504</v>
      </c>
      <c r="N57" s="51" t="s">
        <v>2402</v>
      </c>
      <c r="P57" s="51" t="s">
        <v>3620</v>
      </c>
      <c r="Q57" s="51" t="s">
        <v>2259</v>
      </c>
    </row>
    <row r="58" spans="4:17" ht="15" x14ac:dyDescent="0.25">
      <c r="D58" s="33"/>
      <c r="G58" s="31">
        <v>200</v>
      </c>
      <c r="H58" s="31" t="str">
        <f t="shared" si="6"/>
        <v>301.200</v>
      </c>
      <c r="I58" s="27" t="s">
        <v>2900</v>
      </c>
      <c r="J58" s="30" t="str">
        <f t="shared" si="7"/>
        <v>301.200 - Услуги по ремонту и обслуживанию технологического оборудования. ОВиК</v>
      </c>
      <c r="M58" s="53"/>
      <c r="N58" s="53"/>
      <c r="P58" s="51" t="s">
        <v>3467</v>
      </c>
      <c r="Q58" s="51" t="s">
        <v>2414</v>
      </c>
    </row>
    <row r="59" spans="4:17" ht="15" x14ac:dyDescent="0.25">
      <c r="D59" s="33"/>
      <c r="G59" s="31">
        <v>210</v>
      </c>
      <c r="H59" s="31" t="str">
        <f t="shared" si="6"/>
        <v>301.210</v>
      </c>
      <c r="I59" s="27" t="s">
        <v>2899</v>
      </c>
      <c r="J59" s="30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3"/>
      <c r="N59" s="53"/>
      <c r="P59" s="51" t="s">
        <v>3281</v>
      </c>
      <c r="Q59" s="51" t="s">
        <v>2614</v>
      </c>
    </row>
    <row r="60" spans="4:17" ht="15" x14ac:dyDescent="0.25">
      <c r="D60" s="33"/>
      <c r="G60" s="31">
        <v>220</v>
      </c>
      <c r="H60" s="31" t="str">
        <f t="shared" si="6"/>
        <v>301.220</v>
      </c>
      <c r="I60" s="27" t="s">
        <v>2898</v>
      </c>
      <c r="J60" s="30" t="str">
        <f t="shared" si="7"/>
        <v>301.220 - Услуги по ремонту и обслуживанию технологического оборудования. Насосное оборудование</v>
      </c>
      <c r="M60" s="53"/>
      <c r="N60" s="53"/>
      <c r="P60" s="51" t="s">
        <v>3096</v>
      </c>
      <c r="Q60" s="51" t="s">
        <v>2803</v>
      </c>
    </row>
    <row r="61" spans="4:17" ht="15" x14ac:dyDescent="0.25">
      <c r="D61" s="33"/>
      <c r="G61" s="31">
        <v>230</v>
      </c>
      <c r="H61" s="31" t="str">
        <f t="shared" si="6"/>
        <v>301.230</v>
      </c>
      <c r="I61" s="27" t="s">
        <v>2897</v>
      </c>
      <c r="J61" s="30" t="str">
        <f t="shared" si="7"/>
        <v>301.230 - Услуги по ремонту и обслуживанию технологического оборудования. Котельное оборудование</v>
      </c>
      <c r="M61" s="53"/>
      <c r="N61" s="53"/>
      <c r="P61" s="51" t="s">
        <v>3461</v>
      </c>
      <c r="Q61" s="51" t="s">
        <v>2420</v>
      </c>
    </row>
    <row r="62" spans="4:17" ht="15" x14ac:dyDescent="0.25">
      <c r="D62" s="33"/>
      <c r="G62" s="31">
        <v>240</v>
      </c>
      <c r="H62" s="31" t="str">
        <f t="shared" si="6"/>
        <v>301.240</v>
      </c>
      <c r="I62" s="27" t="s">
        <v>2896</v>
      </c>
      <c r="J62" s="30" t="str">
        <f t="shared" si="7"/>
        <v>301.240 - Услуги по ремонту и обслуживанию технологического оборудования. Противопожарное оборудование</v>
      </c>
      <c r="M62" s="53"/>
      <c r="N62" s="53"/>
      <c r="P62" s="51" t="s">
        <v>2993</v>
      </c>
      <c r="Q62" s="51" t="s">
        <v>2918</v>
      </c>
    </row>
    <row r="63" spans="4:17" ht="15" x14ac:dyDescent="0.25">
      <c r="D63" s="33"/>
      <c r="G63" s="31">
        <v>250</v>
      </c>
      <c r="H63" s="31" t="str">
        <f t="shared" si="6"/>
        <v>301.250</v>
      </c>
      <c r="I63" s="27" t="s">
        <v>2895</v>
      </c>
      <c r="J63" s="30" t="str">
        <f t="shared" si="7"/>
        <v>301.250 - Услуги по ремонту и обслуживанию технологического оборудования. Дизельгенераторные устанвоки</v>
      </c>
      <c r="M63" s="53"/>
      <c r="N63" s="53"/>
      <c r="P63" s="51" t="s">
        <v>3570</v>
      </c>
      <c r="Q63" s="51" t="s">
        <v>2311</v>
      </c>
    </row>
    <row r="64" spans="4:17" ht="15" x14ac:dyDescent="0.25">
      <c r="D64" s="33"/>
      <c r="G64" s="31">
        <v>260</v>
      </c>
      <c r="H64" s="31" t="str">
        <f t="shared" si="6"/>
        <v>301.260</v>
      </c>
      <c r="I64" s="27" t="s">
        <v>2894</v>
      </c>
      <c r="J64" s="30" t="str">
        <f t="shared" si="7"/>
        <v>301.260 - Услуги по ремонту и обслуживанию технологического оборудования. Электродвигатели</v>
      </c>
      <c r="M64" s="53"/>
      <c r="N64" s="53"/>
      <c r="P64" s="51" t="s">
        <v>3587</v>
      </c>
      <c r="Q64" s="51" t="s">
        <v>2292</v>
      </c>
    </row>
    <row r="65" spans="4:17" ht="15" x14ac:dyDescent="0.25">
      <c r="D65" s="33"/>
      <c r="G65" s="31">
        <v>270</v>
      </c>
      <c r="H65" s="31" t="str">
        <f t="shared" si="6"/>
        <v>301.270</v>
      </c>
      <c r="I65" s="27" t="s">
        <v>2893</v>
      </c>
      <c r="J65" s="30" t="str">
        <f t="shared" si="7"/>
        <v>301.270 - Услуги по ремонту и обслуживанию технологического оборудования. Сварочные аппараты</v>
      </c>
      <c r="M65" s="53"/>
      <c r="N65" s="53"/>
      <c r="P65" s="51" t="s">
        <v>3330</v>
      </c>
      <c r="Q65" s="51" t="s">
        <v>2561</v>
      </c>
    </row>
    <row r="66" spans="4:17" ht="15" x14ac:dyDescent="0.25">
      <c r="D66" s="33"/>
      <c r="G66" s="31">
        <v>280</v>
      </c>
      <c r="H66" s="31" t="str">
        <f t="shared" si="6"/>
        <v>301.280</v>
      </c>
      <c r="I66" s="27" t="s">
        <v>2892</v>
      </c>
      <c r="J66" s="30" t="str">
        <f t="shared" si="7"/>
        <v>301.280 - Услуги по ремонту и обслуживанию технологического оборудования. Трансформаторы</v>
      </c>
      <c r="M66" s="53"/>
      <c r="N66" s="53"/>
      <c r="P66" s="51" t="s">
        <v>3623</v>
      </c>
      <c r="Q66" s="51" t="s">
        <v>2255</v>
      </c>
    </row>
    <row r="67" spans="4:17" ht="15" x14ac:dyDescent="0.25">
      <c r="D67" s="33"/>
      <c r="G67" s="31">
        <v>290</v>
      </c>
      <c r="H67" s="31" t="str">
        <f t="shared" si="6"/>
        <v>301.290</v>
      </c>
      <c r="I67" s="27" t="s">
        <v>2891</v>
      </c>
      <c r="J67" s="30" t="str">
        <f t="shared" si="7"/>
        <v>301.290 - Услуги по ремонту и обслуживанию технологического оборудования. Станки</v>
      </c>
      <c r="M67" s="53"/>
      <c r="N67" s="53"/>
      <c r="P67" s="51" t="s">
        <v>3309</v>
      </c>
      <c r="Q67" s="51" t="s">
        <v>2583</v>
      </c>
    </row>
    <row r="68" spans="4:17" ht="15" x14ac:dyDescent="0.25">
      <c r="D68" s="33">
        <v>302</v>
      </c>
      <c r="E68" s="27" t="s">
        <v>2890</v>
      </c>
      <c r="F68" s="28" t="str">
        <f>D68&amp;" - "&amp;E68</f>
        <v>302 - Услуги по ремонту общезаводского оборудования</v>
      </c>
      <c r="M68" s="53"/>
      <c r="N68" s="53"/>
      <c r="P68" s="51" t="s">
        <v>3146</v>
      </c>
      <c r="Q68" s="51" t="s">
        <v>2752</v>
      </c>
    </row>
    <row r="69" spans="4:17" ht="15" x14ac:dyDescent="0.25">
      <c r="D69" s="33"/>
      <c r="G69" s="31">
        <v>110</v>
      </c>
      <c r="H69" s="31" t="str">
        <f>$D$68&amp;"."&amp;G69</f>
        <v>302.110</v>
      </c>
      <c r="I69" s="27" t="s">
        <v>2889</v>
      </c>
      <c r="J69" s="30" t="str">
        <f>H69&amp;" - "&amp;I69</f>
        <v>302.110 - Услуги по ремонту и обслуживанию общезаводского оборудования. Оргтехника</v>
      </c>
      <c r="M69" s="53"/>
      <c r="N69" s="53"/>
      <c r="P69" s="51" t="s">
        <v>3258</v>
      </c>
      <c r="Q69" s="51" t="s">
        <v>2639</v>
      </c>
    </row>
    <row r="70" spans="4:17" ht="15" x14ac:dyDescent="0.25">
      <c r="D70" s="33"/>
      <c r="G70" s="31">
        <v>120</v>
      </c>
      <c r="H70" s="31" t="str">
        <f>$D$68&amp;"."&amp;G70</f>
        <v>302.120</v>
      </c>
      <c r="I70" s="27" t="s">
        <v>2888</v>
      </c>
      <c r="J70" s="30" t="str">
        <f>H70&amp;" - "&amp;I70</f>
        <v>302.120 - Услуги по ремонту и обслуживанию общезаводского оборудованияя. Лифт</v>
      </c>
      <c r="M70" s="53"/>
      <c r="N70" s="53"/>
      <c r="P70" s="51" t="s">
        <v>3454</v>
      </c>
      <c r="Q70" s="51" t="s">
        <v>2426</v>
      </c>
    </row>
    <row r="71" spans="4:17" ht="15" x14ac:dyDescent="0.25">
      <c r="D71" s="33"/>
      <c r="G71" s="31">
        <v>130</v>
      </c>
      <c r="H71" s="31" t="str">
        <f>$D$68&amp;"."&amp;G71</f>
        <v>302.130</v>
      </c>
      <c r="I71" s="27" t="s">
        <v>2887</v>
      </c>
      <c r="J71" s="30" t="str">
        <f>H71&amp;" - "&amp;I71</f>
        <v>302.130 - Услуги по ремонту и обслуживанию общезаводского оборудования. Краны</v>
      </c>
      <c r="M71" s="53"/>
      <c r="N71" s="53"/>
      <c r="P71" s="51" t="s">
        <v>3074</v>
      </c>
      <c r="Q71" s="51" t="s">
        <v>2826</v>
      </c>
    </row>
    <row r="72" spans="4:17" ht="15" x14ac:dyDescent="0.25">
      <c r="D72" s="33"/>
      <c r="G72" s="31">
        <v>140</v>
      </c>
      <c r="H72" s="31" t="str">
        <f>$D$68&amp;"."&amp;G72</f>
        <v>302.140</v>
      </c>
      <c r="I72" s="27" t="s">
        <v>2886</v>
      </c>
      <c r="J72" s="30" t="str">
        <f>H72&amp;" - "&amp;I72</f>
        <v>302.140 - Услуги по ремонту и обслуживанию общезаводского оборудования. Транспорт</v>
      </c>
      <c r="M72" s="53"/>
      <c r="N72" s="53"/>
      <c r="P72" s="51" t="s">
        <v>3588</v>
      </c>
      <c r="Q72" s="51" t="s">
        <v>2291</v>
      </c>
    </row>
    <row r="73" spans="4:17" ht="15" x14ac:dyDescent="0.25">
      <c r="D73" s="33"/>
      <c r="G73" s="31">
        <v>150</v>
      </c>
      <c r="H73" s="31" t="str">
        <f>$D$68&amp;"."&amp;G73</f>
        <v>302.150</v>
      </c>
      <c r="I73" s="27" t="s">
        <v>2885</v>
      </c>
      <c r="J73" s="30" t="str">
        <f>H73&amp;" - "&amp;I73</f>
        <v>302.150 - Услуги по ремонту и обслуживанию общезаводского оборудования. Сетевое оборудование</v>
      </c>
      <c r="M73" s="53"/>
      <c r="N73" s="53"/>
      <c r="P73" s="51" t="s">
        <v>3210</v>
      </c>
      <c r="Q73" s="51" t="s">
        <v>2688</v>
      </c>
    </row>
    <row r="74" spans="4:17" ht="15" x14ac:dyDescent="0.25">
      <c r="D74" s="33">
        <v>303</v>
      </c>
      <c r="E74" s="27" t="s">
        <v>2884</v>
      </c>
      <c r="F74" s="28" t="str">
        <f>D74&amp;" - "&amp;E74</f>
        <v>303 - Услуги прочие</v>
      </c>
      <c r="G74" s="31"/>
      <c r="M74" s="53"/>
      <c r="N74" s="53"/>
      <c r="P74" s="51" t="s">
        <v>3137</v>
      </c>
      <c r="Q74" s="51" t="s">
        <v>2761</v>
      </c>
    </row>
    <row r="75" spans="4:17" ht="15" x14ac:dyDescent="0.25">
      <c r="D75" s="33"/>
      <c r="G75" s="31">
        <v>110</v>
      </c>
      <c r="H75" s="31" t="str">
        <f t="shared" ref="H75:H106" si="8">$D$74&amp;"."&amp;G75</f>
        <v>303.110</v>
      </c>
      <c r="I75" s="27" t="s">
        <v>2883</v>
      </c>
      <c r="J75" s="30" t="str">
        <f t="shared" ref="J75:J106" si="9">H75&amp;" - "&amp;I75</f>
        <v>303.110 - Услуги по заправке баллонов техническими газами</v>
      </c>
      <c r="M75" s="53"/>
      <c r="N75" s="53"/>
      <c r="P75" s="51" t="s">
        <v>3577</v>
      </c>
      <c r="Q75" s="51" t="s">
        <v>2303</v>
      </c>
    </row>
    <row r="76" spans="4:17" ht="15" x14ac:dyDescent="0.25">
      <c r="D76" s="33"/>
      <c r="G76" s="31">
        <v>120</v>
      </c>
      <c r="H76" s="31" t="str">
        <f t="shared" si="8"/>
        <v>303.120</v>
      </c>
      <c r="I76" s="27" t="s">
        <v>2882</v>
      </c>
      <c r="J76" s="30" t="str">
        <f t="shared" si="9"/>
        <v>303.120 - Услуги по реставрации, гумированию и замене запасных частей</v>
      </c>
      <c r="M76" s="53"/>
      <c r="N76" s="53"/>
      <c r="P76" s="51" t="s">
        <v>3528</v>
      </c>
      <c r="Q76" s="51" t="s">
        <v>2351</v>
      </c>
    </row>
    <row r="77" spans="4:17" ht="15" x14ac:dyDescent="0.25">
      <c r="D77" s="33"/>
      <c r="G77" s="31">
        <v>130</v>
      </c>
      <c r="H77" s="31" t="str">
        <f t="shared" si="8"/>
        <v>303.130</v>
      </c>
      <c r="I77" s="38" t="s">
        <v>2881</v>
      </c>
      <c r="J77" s="30" t="str">
        <f t="shared" si="9"/>
        <v>303.130 - Услуги по замене масла и фильтров</v>
      </c>
      <c r="M77" s="53"/>
      <c r="N77" s="53"/>
      <c r="P77" s="51" t="s">
        <v>3532</v>
      </c>
      <c r="Q77" s="51" t="s">
        <v>2347</v>
      </c>
    </row>
    <row r="78" spans="4:17" ht="15" x14ac:dyDescent="0.25">
      <c r="D78" s="33"/>
      <c r="G78" s="31">
        <v>140</v>
      </c>
      <c r="H78" s="31" t="str">
        <f t="shared" si="8"/>
        <v>303.140</v>
      </c>
      <c r="I78" s="32" t="s">
        <v>2880</v>
      </c>
      <c r="J78" s="30" t="str">
        <f t="shared" si="9"/>
        <v>303.140 - Услуги по изготовлению запасных частей</v>
      </c>
      <c r="M78" s="53"/>
      <c r="N78" s="53"/>
      <c r="P78" s="51" t="s">
        <v>3529</v>
      </c>
      <c r="Q78" s="51" t="s">
        <v>2350</v>
      </c>
    </row>
    <row r="79" spans="4:17" ht="15" x14ac:dyDescent="0.25">
      <c r="D79" s="33"/>
      <c r="G79" s="31">
        <v>150</v>
      </c>
      <c r="H79" s="31" t="str">
        <f t="shared" si="8"/>
        <v>303.150</v>
      </c>
      <c r="I79" s="38" t="s">
        <v>2879</v>
      </c>
      <c r="J79" s="30" t="str">
        <f t="shared" si="9"/>
        <v>303.150 - Услуги по обучению, повышению квалификации и мотивации персонала</v>
      </c>
      <c r="M79" s="53"/>
      <c r="N79" s="53"/>
      <c r="P79" s="51" t="s">
        <v>3530</v>
      </c>
      <c r="Q79" s="51" t="s">
        <v>2349</v>
      </c>
    </row>
    <row r="80" spans="4:17" ht="15" x14ac:dyDescent="0.25">
      <c r="D80" s="33"/>
      <c r="G80" s="31">
        <v>160</v>
      </c>
      <c r="H80" s="31" t="str">
        <f t="shared" si="8"/>
        <v>303.160</v>
      </c>
      <c r="I80" s="27" t="s">
        <v>2136</v>
      </c>
      <c r="J80" s="30" t="str">
        <f t="shared" si="9"/>
        <v>303.160 - Услуги по оценке</v>
      </c>
      <c r="M80" s="53"/>
      <c r="N80" s="53"/>
      <c r="P80" s="51" t="s">
        <v>3533</v>
      </c>
      <c r="Q80" s="51" t="s">
        <v>2346</v>
      </c>
    </row>
    <row r="81" spans="4:17" ht="15" x14ac:dyDescent="0.25">
      <c r="D81" s="33"/>
      <c r="G81" s="31">
        <v>170</v>
      </c>
      <c r="H81" s="31" t="str">
        <f t="shared" si="8"/>
        <v>303.170</v>
      </c>
      <c r="I81" s="38" t="s">
        <v>2878</v>
      </c>
      <c r="J81" s="30" t="str">
        <f t="shared" si="9"/>
        <v>303.170 - Услуги по заправке картриджей</v>
      </c>
      <c r="M81" s="53"/>
      <c r="N81" s="53"/>
      <c r="P81" s="51" t="s">
        <v>3531</v>
      </c>
      <c r="Q81" s="51" t="s">
        <v>2348</v>
      </c>
    </row>
    <row r="82" spans="4:17" ht="15" x14ac:dyDescent="0.25">
      <c r="D82" s="33"/>
      <c r="G82" s="31">
        <v>180</v>
      </c>
      <c r="H82" s="31" t="str">
        <f t="shared" si="8"/>
        <v>303.180</v>
      </c>
      <c r="I82" s="27" t="s">
        <v>2877</v>
      </c>
      <c r="J82" s="30" t="str">
        <f t="shared" si="9"/>
        <v>303.180 - Услуги по благоустройству</v>
      </c>
      <c r="M82" s="53"/>
      <c r="N82" s="53"/>
      <c r="P82" s="51" t="s">
        <v>3359</v>
      </c>
      <c r="Q82" s="51" t="s">
        <v>2530</v>
      </c>
    </row>
    <row r="83" spans="4:17" ht="15" x14ac:dyDescent="0.25">
      <c r="D83" s="33"/>
      <c r="G83" s="31">
        <v>190</v>
      </c>
      <c r="H83" s="31" t="str">
        <f t="shared" si="8"/>
        <v>303.190</v>
      </c>
      <c r="I83" s="27" t="s">
        <v>2876</v>
      </c>
      <c r="J83" s="30" t="str">
        <f t="shared" si="9"/>
        <v xml:space="preserve">303.190 - Услуги логистические </v>
      </c>
      <c r="M83" s="53"/>
      <c r="N83" s="53"/>
      <c r="P83" s="51" t="s">
        <v>3358</v>
      </c>
      <c r="Q83" s="51" t="s">
        <v>1080</v>
      </c>
    </row>
    <row r="84" spans="4:17" ht="15" x14ac:dyDescent="0.25">
      <c r="D84" s="33"/>
      <c r="G84" s="31">
        <v>200</v>
      </c>
      <c r="H84" s="31" t="str">
        <f t="shared" si="8"/>
        <v>303.200</v>
      </c>
      <c r="I84" s="27" t="s">
        <v>2875</v>
      </c>
      <c r="J84" s="30" t="str">
        <f t="shared" si="9"/>
        <v>303.200 - Услуги брокерские</v>
      </c>
      <c r="M84" s="53"/>
      <c r="N84" s="53"/>
      <c r="P84" s="51" t="s">
        <v>3495</v>
      </c>
      <c r="Q84" s="51" t="s">
        <v>2386</v>
      </c>
    </row>
    <row r="85" spans="4:17" ht="15" x14ac:dyDescent="0.25">
      <c r="D85" s="33"/>
      <c r="G85" s="31">
        <v>210</v>
      </c>
      <c r="H85" s="31" t="str">
        <f t="shared" si="8"/>
        <v>303.210</v>
      </c>
      <c r="I85" s="27" t="s">
        <v>2874</v>
      </c>
      <c r="J85" s="30" t="str">
        <f t="shared" si="9"/>
        <v>303.210 - Услуги консалтинговые</v>
      </c>
      <c r="M85" s="53"/>
      <c r="N85" s="53"/>
      <c r="P85" s="51" t="s">
        <v>3244</v>
      </c>
      <c r="Q85" s="51" t="s">
        <v>2653</v>
      </c>
    </row>
    <row r="86" spans="4:17" ht="15" x14ac:dyDescent="0.25">
      <c r="D86" s="33"/>
      <c r="G86" s="31">
        <v>220</v>
      </c>
      <c r="H86" s="31" t="str">
        <f t="shared" si="8"/>
        <v>303.220</v>
      </c>
      <c r="I86" s="27" t="s">
        <v>2106</v>
      </c>
      <c r="J86" s="30" t="str">
        <f t="shared" si="9"/>
        <v>303.220 - Услуги по страхованию</v>
      </c>
      <c r="M86" s="53"/>
      <c r="N86" s="53"/>
      <c r="P86" s="51" t="s">
        <v>3496</v>
      </c>
      <c r="Q86" s="51" t="s">
        <v>2385</v>
      </c>
    </row>
    <row r="87" spans="4:17" ht="15" x14ac:dyDescent="0.25">
      <c r="D87" s="33"/>
      <c r="G87" s="31">
        <v>230</v>
      </c>
      <c r="H87" s="31" t="str">
        <f t="shared" si="8"/>
        <v>303.230</v>
      </c>
      <c r="I87" s="27" t="s">
        <v>2873</v>
      </c>
      <c r="J87" s="30" t="str">
        <f t="shared" si="9"/>
        <v>303.230 - Услуги по сертификации, верификации и аккредитации</v>
      </c>
      <c r="M87" s="53"/>
      <c r="N87" s="53"/>
      <c r="P87" s="51" t="s">
        <v>3681</v>
      </c>
      <c r="Q87" s="51" t="s">
        <v>2196</v>
      </c>
    </row>
    <row r="88" spans="4:17" ht="15" x14ac:dyDescent="0.25">
      <c r="D88" s="33"/>
      <c r="G88" s="31">
        <v>240</v>
      </c>
      <c r="H88" s="31" t="str">
        <f t="shared" si="8"/>
        <v>303.240</v>
      </c>
      <c r="I88" s="27" t="s">
        <v>2872</v>
      </c>
      <c r="J88" s="30" t="str">
        <f t="shared" si="9"/>
        <v>303.240 - Услуги административные</v>
      </c>
      <c r="M88" s="53"/>
      <c r="N88" s="53"/>
      <c r="P88" s="51" t="s">
        <v>3153</v>
      </c>
      <c r="Q88" s="51" t="s">
        <v>2744</v>
      </c>
    </row>
    <row r="89" spans="4:17" ht="15" x14ac:dyDescent="0.25">
      <c r="D89" s="33"/>
      <c r="G89" s="31">
        <v>250</v>
      </c>
      <c r="H89" s="31" t="str">
        <f t="shared" si="8"/>
        <v>303.250</v>
      </c>
      <c r="I89" s="38" t="s">
        <v>2871</v>
      </c>
      <c r="J89" s="30" t="str">
        <f t="shared" si="9"/>
        <v>303.250 - Услуги по обеспечению безопасности</v>
      </c>
      <c r="M89" s="53"/>
      <c r="N89" s="53"/>
      <c r="P89" s="51" t="s">
        <v>3428</v>
      </c>
      <c r="Q89" s="51" t="s">
        <v>2452</v>
      </c>
    </row>
    <row r="90" spans="4:17" ht="15" x14ac:dyDescent="0.25">
      <c r="D90" s="33"/>
      <c r="G90" s="31">
        <v>260</v>
      </c>
      <c r="H90" s="31" t="str">
        <f t="shared" si="8"/>
        <v>303.260</v>
      </c>
      <c r="I90" s="38" t="s">
        <v>2870</v>
      </c>
      <c r="J90" s="30" t="str">
        <f t="shared" si="9"/>
        <v>303.260 - Услуги по организации мероприятий</v>
      </c>
      <c r="M90" s="53"/>
      <c r="N90" s="53"/>
      <c r="P90" s="51" t="s">
        <v>2969</v>
      </c>
      <c r="Q90" s="51" t="s">
        <v>2940</v>
      </c>
    </row>
    <row r="91" spans="4:17" ht="15" x14ac:dyDescent="0.25">
      <c r="D91" s="33"/>
      <c r="G91" s="31">
        <v>270</v>
      </c>
      <c r="H91" s="31" t="str">
        <f t="shared" si="8"/>
        <v>303.270</v>
      </c>
      <c r="I91" s="27" t="s">
        <v>2869</v>
      </c>
      <c r="J91" s="30" t="str">
        <f t="shared" si="9"/>
        <v>303.270 - Услуги маркетинговые</v>
      </c>
      <c r="M91" s="53"/>
      <c r="N91" s="53"/>
      <c r="P91" s="51" t="s">
        <v>3127</v>
      </c>
      <c r="Q91" s="51" t="s">
        <v>2772</v>
      </c>
    </row>
    <row r="92" spans="4:17" ht="15" x14ac:dyDescent="0.25">
      <c r="D92" s="33"/>
      <c r="G92" s="31">
        <v>280</v>
      </c>
      <c r="H92" s="31" t="str">
        <f t="shared" si="8"/>
        <v>303.280</v>
      </c>
      <c r="I92" s="27" t="s">
        <v>2868</v>
      </c>
      <c r="J92" s="30" t="str">
        <f t="shared" si="9"/>
        <v>303.280 - Услуги по аттестации рабочих мест</v>
      </c>
      <c r="M92" s="53"/>
      <c r="N92" s="53"/>
      <c r="P92" s="51" t="s">
        <v>3589</v>
      </c>
      <c r="Q92" s="51" t="s">
        <v>2254</v>
      </c>
    </row>
    <row r="93" spans="4:17" ht="15" x14ac:dyDescent="0.25">
      <c r="D93" s="33"/>
      <c r="G93" s="31">
        <v>290</v>
      </c>
      <c r="H93" s="31" t="str">
        <f t="shared" si="8"/>
        <v>303.290</v>
      </c>
      <c r="I93" s="27" t="s">
        <v>2867</v>
      </c>
      <c r="J93" s="30" t="str">
        <f t="shared" si="9"/>
        <v>303.290 - Услуги по повышению квалификации персонала</v>
      </c>
      <c r="M93" s="53"/>
      <c r="N93" s="53"/>
      <c r="P93" s="51" t="s">
        <v>3624</v>
      </c>
      <c r="Q93" s="51" t="s">
        <v>2254</v>
      </c>
    </row>
    <row r="94" spans="4:17" ht="15" x14ac:dyDescent="0.25">
      <c r="D94" s="33"/>
      <c r="G94" s="31">
        <v>300</v>
      </c>
      <c r="H94" s="31" t="str">
        <f t="shared" si="8"/>
        <v>303.300</v>
      </c>
      <c r="I94" s="27" t="s">
        <v>2866</v>
      </c>
      <c r="J94" s="30" t="str">
        <f t="shared" si="9"/>
        <v>303.300 - Услуги по проведению медицинского осмотра</v>
      </c>
      <c r="M94" s="53"/>
      <c r="N94" s="53"/>
      <c r="P94" s="51" t="s">
        <v>3618</v>
      </c>
      <c r="Q94" s="51" t="s">
        <v>2261</v>
      </c>
    </row>
    <row r="95" spans="4:17" ht="15" x14ac:dyDescent="0.25">
      <c r="D95" s="33"/>
      <c r="G95" s="31">
        <v>310</v>
      </c>
      <c r="H95" s="31" t="str">
        <f t="shared" si="8"/>
        <v>303.310</v>
      </c>
      <c r="I95" s="27" t="s">
        <v>2865</v>
      </c>
      <c r="J95" s="30" t="str">
        <f t="shared" si="9"/>
        <v>303.310 - Услуги по аренде</v>
      </c>
      <c r="M95" s="53"/>
      <c r="N95" s="53"/>
      <c r="P95" s="51" t="s">
        <v>3362</v>
      </c>
      <c r="Q95" s="51" t="s">
        <v>2527</v>
      </c>
    </row>
    <row r="96" spans="4:17" ht="15" x14ac:dyDescent="0.25">
      <c r="D96" s="33"/>
      <c r="G96" s="31">
        <v>320</v>
      </c>
      <c r="H96" s="31" t="str">
        <f t="shared" si="8"/>
        <v>303.320</v>
      </c>
      <c r="I96" s="27" t="s">
        <v>2864</v>
      </c>
      <c r="J96" s="30" t="str">
        <f t="shared" si="9"/>
        <v>303.320 - Услуги СМР</v>
      </c>
      <c r="M96" s="53"/>
      <c r="N96" s="53"/>
      <c r="P96" s="51" t="s">
        <v>3292</v>
      </c>
      <c r="Q96" s="51" t="s">
        <v>2603</v>
      </c>
    </row>
    <row r="97" spans="1:17" ht="15" x14ac:dyDescent="0.25">
      <c r="D97" s="33"/>
      <c r="G97" s="31">
        <v>330</v>
      </c>
      <c r="H97" s="31" t="str">
        <f t="shared" si="8"/>
        <v>303.330</v>
      </c>
      <c r="I97" s="27" t="s">
        <v>2863</v>
      </c>
      <c r="J97" s="30" t="str">
        <f t="shared" si="9"/>
        <v>303.330 - Услуги государственных учреждений</v>
      </c>
      <c r="M97" s="53"/>
      <c r="N97" s="53"/>
      <c r="P97" s="51" t="s">
        <v>3625</v>
      </c>
      <c r="Q97" s="51" t="s">
        <v>2253</v>
      </c>
    </row>
    <row r="98" spans="1:17" ht="15" x14ac:dyDescent="0.25">
      <c r="D98" s="33"/>
      <c r="G98" s="31">
        <v>340</v>
      </c>
      <c r="H98" s="31" t="str">
        <f t="shared" si="8"/>
        <v>303.340</v>
      </c>
      <c r="I98" s="27" t="s">
        <v>2862</v>
      </c>
      <c r="J98" s="30" t="str">
        <f t="shared" si="9"/>
        <v>303.340 - Подписка на издания</v>
      </c>
      <c r="M98" s="53"/>
      <c r="N98" s="53"/>
      <c r="P98" s="51" t="s">
        <v>3226</v>
      </c>
      <c r="Q98" s="51" t="s">
        <v>2672</v>
      </c>
    </row>
    <row r="99" spans="1:17" ht="15" x14ac:dyDescent="0.25">
      <c r="D99" s="33"/>
      <c r="G99" s="31">
        <v>350</v>
      </c>
      <c r="H99" s="31" t="str">
        <f t="shared" si="8"/>
        <v>303.350</v>
      </c>
      <c r="I99" s="27" t="s">
        <v>2861</v>
      </c>
      <c r="J99" s="30" t="str">
        <f t="shared" si="9"/>
        <v>303.350 - Услуги противопожарной безопасности</v>
      </c>
      <c r="M99" s="53"/>
      <c r="N99" s="53"/>
      <c r="P99" s="51" t="s">
        <v>3614</v>
      </c>
      <c r="Q99" s="51" t="s">
        <v>2265</v>
      </c>
    </row>
    <row r="100" spans="1:17" ht="15" x14ac:dyDescent="0.25">
      <c r="D100" s="33"/>
      <c r="G100" s="31">
        <v>360</v>
      </c>
      <c r="H100" s="31" t="str">
        <f t="shared" si="8"/>
        <v>303.360</v>
      </c>
      <c r="I100" s="27" t="s">
        <v>2860</v>
      </c>
      <c r="J100" s="30" t="str">
        <f t="shared" si="9"/>
        <v>303.360 - Услуги медицинского обслуживания персонала</v>
      </c>
      <c r="M100" s="53"/>
      <c r="N100" s="53"/>
      <c r="P100" s="51" t="s">
        <v>3235</v>
      </c>
      <c r="Q100" s="51" t="s">
        <v>2663</v>
      </c>
    </row>
    <row r="101" spans="1:17" ht="15" x14ac:dyDescent="0.25">
      <c r="D101" s="33"/>
      <c r="G101" s="31">
        <v>370</v>
      </c>
      <c r="H101" s="31" t="str">
        <f t="shared" si="8"/>
        <v>303.370</v>
      </c>
      <c r="I101" s="38" t="s">
        <v>2859</v>
      </c>
      <c r="J101" s="30" t="str">
        <f t="shared" si="9"/>
        <v>303.370 - Услуги министерств и ведомств</v>
      </c>
      <c r="M101" s="53"/>
      <c r="N101" s="53"/>
      <c r="P101" s="51" t="s">
        <v>3411</v>
      </c>
      <c r="Q101" s="51" t="s">
        <v>2469</v>
      </c>
    </row>
    <row r="102" spans="1:17" ht="15" x14ac:dyDescent="0.25">
      <c r="D102" s="33"/>
      <c r="G102" s="31">
        <v>380</v>
      </c>
      <c r="H102" s="31" t="str">
        <f t="shared" si="8"/>
        <v>303.380</v>
      </c>
      <c r="I102" s="27" t="s">
        <v>2858</v>
      </c>
      <c r="J102" s="30" t="str">
        <f t="shared" si="9"/>
        <v>303.380 - Услуги по техническому обслуживанию и поддержке. АСКУЭ и АСТУЭ</v>
      </c>
      <c r="M102" s="53"/>
      <c r="N102" s="53"/>
      <c r="P102" s="51" t="s">
        <v>3672</v>
      </c>
      <c r="Q102" s="51" t="s">
        <v>2205</v>
      </c>
    </row>
    <row r="103" spans="1:17" ht="15" x14ac:dyDescent="0.25">
      <c r="D103" s="33"/>
      <c r="G103" s="31">
        <v>390</v>
      </c>
      <c r="H103" s="31" t="str">
        <f t="shared" si="8"/>
        <v>303.390</v>
      </c>
      <c r="I103" s="27" t="s">
        <v>2857</v>
      </c>
      <c r="J103" s="30" t="str">
        <f t="shared" si="9"/>
        <v>303.390 - Услуги по техническому обслуживанию и поддержке. Q3MET</v>
      </c>
      <c r="M103" s="53"/>
      <c r="N103" s="53"/>
      <c r="P103" s="51" t="s">
        <v>3626</v>
      </c>
      <c r="Q103" s="51" t="s">
        <v>2252</v>
      </c>
    </row>
    <row r="104" spans="1:17" ht="15" x14ac:dyDescent="0.25">
      <c r="D104" s="33"/>
      <c r="G104" s="31">
        <v>400</v>
      </c>
      <c r="H104" s="31" t="str">
        <f t="shared" si="8"/>
        <v>303.400</v>
      </c>
      <c r="I104" s="27" t="s">
        <v>2856</v>
      </c>
      <c r="J104" s="30" t="str">
        <f t="shared" si="9"/>
        <v>303.400 - Услуги по техническоей поддержке программного обеспечения</v>
      </c>
      <c r="M104" s="53"/>
      <c r="N104" s="53"/>
      <c r="P104" s="51" t="s">
        <v>3447</v>
      </c>
      <c r="Q104" s="51" t="s">
        <v>2433</v>
      </c>
    </row>
    <row r="105" spans="1:17" ht="15" x14ac:dyDescent="0.25">
      <c r="D105" s="33"/>
      <c r="G105" s="31">
        <v>410</v>
      </c>
      <c r="H105" s="31" t="str">
        <f t="shared" si="8"/>
        <v>303.410</v>
      </c>
      <c r="I105" s="27" t="s">
        <v>2855</v>
      </c>
      <c r="J105" s="30" t="str">
        <f t="shared" si="9"/>
        <v>303.410 - Услуги по разработке программного обеспечения</v>
      </c>
      <c r="M105" s="53"/>
      <c r="N105" s="53"/>
      <c r="P105" s="51" t="s">
        <v>3448</v>
      </c>
      <c r="Q105" s="51" t="s">
        <v>2432</v>
      </c>
    </row>
    <row r="106" spans="1:17" ht="15" x14ac:dyDescent="0.25">
      <c r="D106" s="33"/>
      <c r="G106" s="31">
        <v>420</v>
      </c>
      <c r="H106" s="31" t="str">
        <f t="shared" si="8"/>
        <v>303.420</v>
      </c>
      <c r="I106" s="27" t="s">
        <v>2854</v>
      </c>
      <c r="J106" s="30" t="str">
        <f t="shared" si="9"/>
        <v>303.420 - Услуги связи</v>
      </c>
      <c r="M106" s="53"/>
      <c r="N106" s="53"/>
      <c r="P106" s="51" t="s">
        <v>3089</v>
      </c>
      <c r="Q106" s="51" t="s">
        <v>2811</v>
      </c>
    </row>
    <row r="107" spans="1:17" ht="15" x14ac:dyDescent="0.25">
      <c r="M107" s="53"/>
      <c r="N107" s="53"/>
      <c r="P107" s="51" t="s">
        <v>3534</v>
      </c>
      <c r="Q107" s="51" t="s">
        <v>2329</v>
      </c>
    </row>
    <row r="108" spans="1:17" ht="15" x14ac:dyDescent="0.25">
      <c r="A108" s="33">
        <v>400</v>
      </c>
      <c r="B108" s="27" t="s">
        <v>26</v>
      </c>
      <c r="C108" s="27" t="str">
        <f>A108&amp;" - "&amp;B108</f>
        <v>400 - Вспомогательные материалы</v>
      </c>
      <c r="D108" s="33">
        <v>401</v>
      </c>
      <c r="E108" s="27" t="s">
        <v>2853</v>
      </c>
      <c r="F108" s="28" t="str">
        <f>D108&amp;" - "&amp;E108</f>
        <v>401 - Лесоматериалы</v>
      </c>
      <c r="M108" s="53"/>
      <c r="N108" s="53"/>
      <c r="P108" s="51" t="s">
        <v>3553</v>
      </c>
      <c r="Q108" s="51" t="s">
        <v>2329</v>
      </c>
    </row>
    <row r="109" spans="1:17" ht="15" x14ac:dyDescent="0.25">
      <c r="D109" s="33"/>
      <c r="G109" s="29">
        <v>110</v>
      </c>
      <c r="H109" s="31" t="str">
        <f>$D$108&amp;"."&amp;G109</f>
        <v>401.110</v>
      </c>
      <c r="I109" s="32" t="s">
        <v>2852</v>
      </c>
      <c r="J109" s="30" t="str">
        <f>H109&amp;" - "&amp;I109</f>
        <v>401.110 - Лесоматериалы. Пиломатериалы</v>
      </c>
      <c r="M109" s="53"/>
      <c r="N109" s="53"/>
      <c r="P109" s="51" t="s">
        <v>3361</v>
      </c>
      <c r="Q109" s="51" t="s">
        <v>2528</v>
      </c>
    </row>
    <row r="110" spans="1:17" ht="15" x14ac:dyDescent="0.25">
      <c r="D110" s="33"/>
      <c r="G110" s="29">
        <v>120</v>
      </c>
      <c r="H110" s="31" t="str">
        <f>$D$108&amp;"."&amp;G110</f>
        <v>401.120</v>
      </c>
      <c r="I110" s="32" t="s">
        <v>2851</v>
      </c>
      <c r="J110" s="30" t="str">
        <f>H110&amp;" - "&amp;I110</f>
        <v>401.120 - Лесоматериалы. Шпала деревянная, брус переводной</v>
      </c>
      <c r="M110" s="53"/>
      <c r="N110" s="53"/>
      <c r="P110" s="51" t="s">
        <v>3608</v>
      </c>
      <c r="Q110" s="51" t="s">
        <v>2271</v>
      </c>
    </row>
    <row r="111" spans="1:17" ht="15" x14ac:dyDescent="0.25">
      <c r="D111" s="33">
        <v>402</v>
      </c>
      <c r="E111" s="27" t="s">
        <v>2850</v>
      </c>
      <c r="F111" s="28" t="str">
        <f>D111&amp;" - "&amp;E111</f>
        <v>402 - Отходы и продукция,бывшая в употреблении</v>
      </c>
      <c r="M111" s="53"/>
      <c r="N111" s="53"/>
      <c r="P111" s="51" t="s">
        <v>3497</v>
      </c>
      <c r="Q111" s="51" t="s">
        <v>2384</v>
      </c>
    </row>
    <row r="112" spans="1:17" ht="15" x14ac:dyDescent="0.25">
      <c r="D112" s="33"/>
      <c r="G112" s="29">
        <v>110</v>
      </c>
      <c r="H112" s="31" t="str">
        <f>$D$111&amp;"."&amp;G112</f>
        <v>402.110</v>
      </c>
      <c r="I112" s="32" t="s">
        <v>2849</v>
      </c>
      <c r="J112" s="30" t="str">
        <f>H112&amp;" - "&amp;I112</f>
        <v>402.110 - Отходы металлические</v>
      </c>
      <c r="M112" s="53"/>
      <c r="N112" s="53"/>
      <c r="P112" s="51" t="s">
        <v>3321</v>
      </c>
      <c r="Q112" s="51" t="s">
        <v>2569</v>
      </c>
    </row>
    <row r="113" spans="4:17" ht="15" x14ac:dyDescent="0.25">
      <c r="D113" s="33"/>
      <c r="G113" s="29">
        <v>120</v>
      </c>
      <c r="H113" s="31" t="str">
        <f>$D$111&amp;"."&amp;G113</f>
        <v>402.120</v>
      </c>
      <c r="I113" s="32" t="s">
        <v>2848</v>
      </c>
      <c r="J113" s="30" t="str">
        <f>H113&amp;" - "&amp;I113</f>
        <v>402.120 - Отходы неметаллические</v>
      </c>
      <c r="M113" s="53"/>
      <c r="N113" s="53"/>
      <c r="P113" s="50" t="s">
        <v>3726</v>
      </c>
      <c r="Q113" s="51" t="s">
        <v>2548</v>
      </c>
    </row>
    <row r="114" spans="4:17" ht="15" x14ac:dyDescent="0.25">
      <c r="D114" s="33"/>
      <c r="G114" s="29">
        <v>130</v>
      </c>
      <c r="H114" s="31" t="str">
        <f>$D$111&amp;"."&amp;G114</f>
        <v>402.130</v>
      </c>
      <c r="I114" s="32" t="s">
        <v>2847</v>
      </c>
      <c r="J114" s="30" t="str">
        <f>H114&amp;" - "&amp;I114</f>
        <v>402.130 - Лом черных металлов</v>
      </c>
      <c r="M114" s="53"/>
      <c r="N114" s="53"/>
      <c r="P114" s="51" t="s">
        <v>3248</v>
      </c>
      <c r="Q114" s="51" t="s">
        <v>2649</v>
      </c>
    </row>
    <row r="115" spans="4:17" ht="15" x14ac:dyDescent="0.25">
      <c r="D115" s="33"/>
      <c r="G115" s="29">
        <v>140</v>
      </c>
      <c r="H115" s="31" t="str">
        <f>$D$111&amp;"."&amp;G115</f>
        <v>402.140</v>
      </c>
      <c r="I115" s="32" t="s">
        <v>2846</v>
      </c>
      <c r="J115" s="30" t="str">
        <f>H115&amp;" - "&amp;I115</f>
        <v>402.140 - Лом цветных металлов</v>
      </c>
      <c r="M115" s="53"/>
      <c r="N115" s="53"/>
      <c r="P115" s="51" t="s">
        <v>3702</v>
      </c>
      <c r="Q115" s="51" t="s">
        <v>2175</v>
      </c>
    </row>
    <row r="116" spans="4:17" ht="15" x14ac:dyDescent="0.25">
      <c r="D116" s="33">
        <v>403</v>
      </c>
      <c r="E116" s="32" t="s">
        <v>2845</v>
      </c>
      <c r="F116" s="28" t="str">
        <f>D116&amp;" - "&amp;E116</f>
        <v>403 - Лабораторные пробы(образцы) не подлежащие передаче в производство</v>
      </c>
      <c r="I116" s="32"/>
      <c r="M116" s="53"/>
      <c r="N116" s="53"/>
      <c r="P116" s="51" t="s">
        <v>3125</v>
      </c>
      <c r="Q116" s="51" t="s">
        <v>2774</v>
      </c>
    </row>
    <row r="117" spans="4:17" ht="15" x14ac:dyDescent="0.25">
      <c r="D117" s="33"/>
      <c r="G117" s="29">
        <v>110</v>
      </c>
      <c r="H117" s="31" t="str">
        <f>$D$116&amp;"."&amp;G117</f>
        <v>403.110</v>
      </c>
      <c r="I117" s="32" t="s">
        <v>2844</v>
      </c>
      <c r="J117" s="30" t="str">
        <f>H117&amp;" - "&amp;I117</f>
        <v>403.110 - Пробы(образцы).Сырье</v>
      </c>
      <c r="M117" s="53"/>
      <c r="N117" s="53"/>
      <c r="P117" s="51" t="s">
        <v>3123</v>
      </c>
      <c r="Q117" s="51" t="s">
        <v>2776</v>
      </c>
    </row>
    <row r="118" spans="4:17" ht="15" x14ac:dyDescent="0.25">
      <c r="D118" s="33"/>
      <c r="G118" s="29">
        <v>120</v>
      </c>
      <c r="H118" s="31" t="str">
        <f>$D$116&amp;"."&amp;G118</f>
        <v>403.120</v>
      </c>
      <c r="I118" s="32" t="s">
        <v>2843</v>
      </c>
      <c r="J118" s="30" t="str">
        <f>H118&amp;" - "&amp;I118</f>
        <v>403.120 - Пробы(образцы).Основные материалы</v>
      </c>
      <c r="M118" s="53"/>
      <c r="N118" s="53"/>
      <c r="P118" s="51" t="s">
        <v>2980</v>
      </c>
      <c r="Q118" s="51" t="s">
        <v>832</v>
      </c>
    </row>
    <row r="119" spans="4:17" ht="15" x14ac:dyDescent="0.25">
      <c r="D119" s="33"/>
      <c r="G119" s="29">
        <v>130</v>
      </c>
      <c r="H119" s="31" t="str">
        <f>$D$116&amp;"."&amp;G119</f>
        <v>403.130</v>
      </c>
      <c r="I119" s="32" t="s">
        <v>2842</v>
      </c>
      <c r="J119" s="30" t="str">
        <f>H119&amp;" - "&amp;I119</f>
        <v>403.130 - Пробы(образцы).Вспомогательные материалы</v>
      </c>
      <c r="M119" s="53"/>
      <c r="N119" s="53"/>
      <c r="P119" s="51" t="s">
        <v>3516</v>
      </c>
      <c r="Q119" s="51" t="s">
        <v>2364</v>
      </c>
    </row>
    <row r="120" spans="4:17" ht="15" x14ac:dyDescent="0.25">
      <c r="D120" s="33"/>
      <c r="G120" s="29">
        <v>140</v>
      </c>
      <c r="H120" s="31" t="str">
        <f>$D$116&amp;"."&amp;G120</f>
        <v>403.140</v>
      </c>
      <c r="I120" s="32" t="s">
        <v>2841</v>
      </c>
      <c r="J120" s="30" t="str">
        <f>H120&amp;" - "&amp;I120</f>
        <v>403.140 - Пробы(образцы).Реквизиты упаковки</v>
      </c>
      <c r="M120" s="53"/>
      <c r="N120" s="53"/>
      <c r="P120" s="51" t="s">
        <v>3129</v>
      </c>
      <c r="Q120" s="51" t="s">
        <v>2770</v>
      </c>
    </row>
    <row r="121" spans="4:17" ht="15" x14ac:dyDescent="0.25">
      <c r="D121" s="33"/>
      <c r="G121" s="29">
        <v>150</v>
      </c>
      <c r="H121" s="31" t="str">
        <f>$D$116&amp;"."&amp;G121</f>
        <v>403.150</v>
      </c>
      <c r="I121" s="32" t="s">
        <v>2840</v>
      </c>
      <c r="J121" s="30" t="str">
        <f>H121&amp;" - "&amp;I121</f>
        <v>403.150 - Пробы (образцы). Готовая продукция</v>
      </c>
      <c r="M121" s="53"/>
      <c r="N121" s="53"/>
      <c r="P121" s="51" t="s">
        <v>3075</v>
      </c>
      <c r="Q121" s="51" t="s">
        <v>2825</v>
      </c>
    </row>
    <row r="122" spans="4:17" ht="15" x14ac:dyDescent="0.25">
      <c r="D122" s="33">
        <v>404</v>
      </c>
      <c r="E122" s="27" t="s">
        <v>2839</v>
      </c>
      <c r="F122" s="28" t="str">
        <f>D122&amp;" - "&amp;E122</f>
        <v>404 - Черные металлы</v>
      </c>
      <c r="M122" s="53"/>
      <c r="N122" s="53"/>
      <c r="P122" s="51" t="s">
        <v>2985</v>
      </c>
      <c r="Q122" s="51" t="s">
        <v>2925</v>
      </c>
    </row>
    <row r="123" spans="4:17" ht="15" x14ac:dyDescent="0.25">
      <c r="D123" s="33"/>
      <c r="G123" s="29">
        <v>110</v>
      </c>
      <c r="H123" s="31" t="str">
        <f t="shared" ref="H123:H129" si="10">$D$122&amp;"."&amp;G123</f>
        <v>404.110</v>
      </c>
      <c r="I123" s="32" t="s">
        <v>2838</v>
      </c>
      <c r="J123" s="30" t="str">
        <f t="shared" ref="J123:J129" si="11">H123&amp;" - "&amp;I123</f>
        <v>404.110 - Черные металлы. Рельсы и рельсовые крепления</v>
      </c>
      <c r="M123" s="53"/>
      <c r="N123" s="53"/>
      <c r="P123" s="51" t="s">
        <v>3145</v>
      </c>
      <c r="Q123" s="51" t="s">
        <v>2753</v>
      </c>
    </row>
    <row r="124" spans="4:17" ht="15" x14ac:dyDescent="0.25">
      <c r="D124" s="33"/>
      <c r="G124" s="29">
        <v>120</v>
      </c>
      <c r="H124" s="31" t="str">
        <f t="shared" si="10"/>
        <v>404.120</v>
      </c>
      <c r="I124" s="32" t="s">
        <v>2837</v>
      </c>
      <c r="J124" s="30" t="str">
        <f t="shared" si="11"/>
        <v>404.120 - Черные металлы. Металлопрокат</v>
      </c>
      <c r="M124" s="53"/>
      <c r="N124" s="53"/>
      <c r="P124" s="51" t="s">
        <v>3152</v>
      </c>
      <c r="Q124" s="51" t="s">
        <v>2746</v>
      </c>
    </row>
    <row r="125" spans="4:17" ht="15" x14ac:dyDescent="0.25">
      <c r="D125" s="33"/>
      <c r="G125" s="29">
        <v>130</v>
      </c>
      <c r="H125" s="31" t="str">
        <f t="shared" si="10"/>
        <v>404.130</v>
      </c>
      <c r="I125" s="32" t="s">
        <v>2836</v>
      </c>
      <c r="J125" s="30" t="str">
        <f t="shared" si="11"/>
        <v>404.130 - Черные металлы. Трубы</v>
      </c>
      <c r="M125" s="53"/>
      <c r="N125" s="53"/>
      <c r="P125" s="51" t="s">
        <v>3169</v>
      </c>
      <c r="Q125" s="51" t="s">
        <v>2728</v>
      </c>
    </row>
    <row r="126" spans="4:17" ht="15" x14ac:dyDescent="0.25">
      <c r="D126" s="33"/>
      <c r="G126" s="29">
        <v>140</v>
      </c>
      <c r="H126" s="31" t="str">
        <f t="shared" si="10"/>
        <v>404.140</v>
      </c>
      <c r="I126" s="32" t="s">
        <v>2835</v>
      </c>
      <c r="J126" s="30" t="str">
        <f t="shared" si="11"/>
        <v>404.140 - Черные металлы. Детали и элементы трубопровода</v>
      </c>
      <c r="M126" s="53"/>
      <c r="N126" s="53"/>
      <c r="P126" s="51" t="s">
        <v>3172</v>
      </c>
      <c r="Q126" s="51" t="s">
        <v>2725</v>
      </c>
    </row>
    <row r="127" spans="4:17" ht="15" x14ac:dyDescent="0.25">
      <c r="D127" s="33"/>
      <c r="G127" s="29">
        <v>150</v>
      </c>
      <c r="H127" s="31" t="str">
        <f t="shared" si="10"/>
        <v>404.150</v>
      </c>
      <c r="I127" s="32" t="s">
        <v>2834</v>
      </c>
      <c r="J127" s="30" t="str">
        <f t="shared" si="11"/>
        <v>404.150 - Черные металлы. Баллоны для сжатых газов</v>
      </c>
      <c r="M127" s="53"/>
      <c r="N127" s="53"/>
      <c r="P127" s="51" t="s">
        <v>3168</v>
      </c>
      <c r="Q127" s="51" t="s">
        <v>2729</v>
      </c>
    </row>
    <row r="128" spans="4:17" ht="15" x14ac:dyDescent="0.25">
      <c r="D128" s="33"/>
      <c r="G128" s="29">
        <v>160</v>
      </c>
      <c r="H128" s="31" t="str">
        <f t="shared" si="10"/>
        <v>404.160</v>
      </c>
      <c r="I128" s="32" t="s">
        <v>2833</v>
      </c>
      <c r="J128" s="30" t="str">
        <f t="shared" si="11"/>
        <v>404.160 - Черные металлы. Конструкции готовые</v>
      </c>
      <c r="M128" s="53"/>
      <c r="N128" s="53"/>
      <c r="P128" s="51" t="s">
        <v>3166</v>
      </c>
      <c r="Q128" s="51" t="s">
        <v>2731</v>
      </c>
    </row>
    <row r="129" spans="4:17" ht="15" x14ac:dyDescent="0.25">
      <c r="D129" s="33"/>
      <c r="G129" s="29">
        <v>170</v>
      </c>
      <c r="H129" s="31" t="str">
        <f t="shared" si="10"/>
        <v>404.170</v>
      </c>
      <c r="I129" s="32" t="s">
        <v>2832</v>
      </c>
      <c r="J129" s="30" t="str">
        <f t="shared" si="11"/>
        <v>404.170 - Черные металлы. Изделия по чертежу</v>
      </c>
      <c r="M129" s="53"/>
      <c r="N129" s="53"/>
      <c r="P129" s="51" t="s">
        <v>3442</v>
      </c>
      <c r="Q129" s="51" t="s">
        <v>2438</v>
      </c>
    </row>
    <row r="130" spans="4:17" ht="15" x14ac:dyDescent="0.25">
      <c r="D130" s="33">
        <v>405</v>
      </c>
      <c r="E130" s="27" t="s">
        <v>2831</v>
      </c>
      <c r="F130" s="28" t="str">
        <f>D130&amp;" - "&amp;E130</f>
        <v>405 - Метизы</v>
      </c>
      <c r="M130" s="53"/>
      <c r="N130" s="53"/>
      <c r="P130" s="51" t="s">
        <v>3427</v>
      </c>
      <c r="Q130" s="51" t="s">
        <v>2453</v>
      </c>
    </row>
    <row r="131" spans="4:17" ht="15" x14ac:dyDescent="0.25">
      <c r="D131" s="33"/>
      <c r="G131" s="29">
        <v>110</v>
      </c>
      <c r="H131" s="31" t="str">
        <f t="shared" ref="H131:H150" si="12">$D$130&amp;"."&amp;G131</f>
        <v>405.110</v>
      </c>
      <c r="I131" s="32" t="s">
        <v>2830</v>
      </c>
      <c r="J131" s="30" t="str">
        <f t="shared" ref="J131:J150" si="13">H131&amp;" - "&amp;I131</f>
        <v xml:space="preserve">405.110 - Стропы </v>
      </c>
      <c r="M131" s="53"/>
      <c r="N131" s="53"/>
      <c r="P131" s="51" t="s">
        <v>3450</v>
      </c>
      <c r="Q131" s="51" t="s">
        <v>2430</v>
      </c>
    </row>
    <row r="132" spans="4:17" ht="15" x14ac:dyDescent="0.25">
      <c r="D132" s="33"/>
      <c r="G132" s="29">
        <v>120</v>
      </c>
      <c r="H132" s="31" t="str">
        <f t="shared" si="12"/>
        <v>405.120</v>
      </c>
      <c r="I132" s="32" t="s">
        <v>2829</v>
      </c>
      <c r="J132" s="30" t="str">
        <f t="shared" si="13"/>
        <v>405.120 - Электроды</v>
      </c>
      <c r="M132" s="53"/>
      <c r="N132" s="53"/>
      <c r="P132" s="51" t="s">
        <v>3167</v>
      </c>
      <c r="Q132" s="51" t="s">
        <v>2730</v>
      </c>
    </row>
    <row r="133" spans="4:17" ht="15" x14ac:dyDescent="0.25">
      <c r="D133" s="33"/>
      <c r="G133" s="29">
        <v>130</v>
      </c>
      <c r="H133" s="31" t="str">
        <f t="shared" si="12"/>
        <v>405.130</v>
      </c>
      <c r="I133" s="32" t="s">
        <v>2828</v>
      </c>
      <c r="J133" s="30" t="str">
        <f t="shared" si="13"/>
        <v xml:space="preserve">405.130 - Анкера </v>
      </c>
      <c r="M133" s="53"/>
      <c r="N133" s="53"/>
      <c r="P133" s="51" t="s">
        <v>3171</v>
      </c>
      <c r="Q133" s="51" t="s">
        <v>2726</v>
      </c>
    </row>
    <row r="134" spans="4:17" ht="15" x14ac:dyDescent="0.25">
      <c r="D134" s="33"/>
      <c r="G134" s="29">
        <v>140</v>
      </c>
      <c r="H134" s="31" t="str">
        <f t="shared" si="12"/>
        <v>405.140</v>
      </c>
      <c r="I134" s="32" t="s">
        <v>2827</v>
      </c>
      <c r="J134" s="30" t="str">
        <f t="shared" si="13"/>
        <v>405.140 - Винты, болты, гайки, шайбы</v>
      </c>
      <c r="M134" s="53"/>
      <c r="N134" s="53"/>
      <c r="P134" s="51" t="s">
        <v>3170</v>
      </c>
      <c r="Q134" s="51" t="s">
        <v>2727</v>
      </c>
    </row>
    <row r="135" spans="4:17" ht="15" x14ac:dyDescent="0.25">
      <c r="D135" s="33"/>
      <c r="G135" s="29">
        <v>150</v>
      </c>
      <c r="H135" s="31" t="str">
        <f t="shared" si="12"/>
        <v>405.150</v>
      </c>
      <c r="I135" s="32" t="s">
        <v>2826</v>
      </c>
      <c r="J135" s="30" t="str">
        <f t="shared" si="13"/>
        <v>405.150 - Гвозди, шурупы, дюбели</v>
      </c>
      <c r="M135" s="53"/>
      <c r="N135" s="53"/>
      <c r="P135" s="51" t="s">
        <v>3173</v>
      </c>
      <c r="Q135" s="51" t="s">
        <v>2724</v>
      </c>
    </row>
    <row r="136" spans="4:17" ht="15" x14ac:dyDescent="0.25">
      <c r="D136" s="33"/>
      <c r="G136" s="29">
        <v>160</v>
      </c>
      <c r="H136" s="31" t="str">
        <f t="shared" si="12"/>
        <v>405.160</v>
      </c>
      <c r="I136" s="32" t="s">
        <v>2825</v>
      </c>
      <c r="J136" s="30" t="str">
        <f t="shared" si="13"/>
        <v>405.160 - Заклепки</v>
      </c>
      <c r="M136" s="53"/>
      <c r="N136" s="53"/>
      <c r="P136" s="51" t="s">
        <v>3517</v>
      </c>
      <c r="Q136" s="51" t="s">
        <v>2363</v>
      </c>
    </row>
    <row r="137" spans="4:17" ht="15" x14ac:dyDescent="0.25">
      <c r="D137" s="33"/>
      <c r="G137" s="29">
        <v>170</v>
      </c>
      <c r="H137" s="31" t="str">
        <f t="shared" si="12"/>
        <v>405.170</v>
      </c>
      <c r="I137" s="32" t="s">
        <v>2824</v>
      </c>
      <c r="J137" s="30" t="str">
        <f t="shared" si="13"/>
        <v>405.170 - Канаты, зажимы канатные</v>
      </c>
      <c r="M137" s="53"/>
      <c r="N137" s="53"/>
      <c r="P137" s="51" t="s">
        <v>3518</v>
      </c>
      <c r="Q137" s="51" t="s">
        <v>2362</v>
      </c>
    </row>
    <row r="138" spans="4:17" ht="15" x14ac:dyDescent="0.25">
      <c r="D138" s="33"/>
      <c r="G138" s="29">
        <v>180</v>
      </c>
      <c r="H138" s="31" t="str">
        <f t="shared" si="12"/>
        <v>405.180</v>
      </c>
      <c r="I138" s="32" t="s">
        <v>2823</v>
      </c>
      <c r="J138" s="30" t="str">
        <f t="shared" si="13"/>
        <v>405.180 - Крепеж</v>
      </c>
      <c r="M138" s="53"/>
      <c r="N138" s="53"/>
      <c r="P138" s="51" t="s">
        <v>3118</v>
      </c>
      <c r="Q138" s="51" t="s">
        <v>2781</v>
      </c>
    </row>
    <row r="139" spans="4:17" ht="15" x14ac:dyDescent="0.25">
      <c r="D139" s="33"/>
      <c r="G139" s="29">
        <v>190</v>
      </c>
      <c r="H139" s="31" t="str">
        <f t="shared" si="12"/>
        <v>405.190</v>
      </c>
      <c r="I139" s="32" t="s">
        <v>2822</v>
      </c>
      <c r="J139" s="30" t="str">
        <f t="shared" si="13"/>
        <v>405.190 - Лента нихромовая</v>
      </c>
      <c r="M139" s="53"/>
      <c r="N139" s="53"/>
      <c r="P139" s="51" t="s">
        <v>2989</v>
      </c>
      <c r="Q139" s="51" t="s">
        <v>2922</v>
      </c>
    </row>
    <row r="140" spans="4:17" ht="15" x14ac:dyDescent="0.25">
      <c r="D140" s="33"/>
      <c r="G140" s="29">
        <v>200</v>
      </c>
      <c r="H140" s="31" t="str">
        <f t="shared" si="12"/>
        <v>405.200</v>
      </c>
      <c r="I140" s="32" t="s">
        <v>2821</v>
      </c>
      <c r="J140" s="30" t="str">
        <f t="shared" si="13"/>
        <v>405.200 - Проволока</v>
      </c>
      <c r="M140" s="53"/>
      <c r="N140" s="53"/>
      <c r="P140" s="51" t="s">
        <v>3380</v>
      </c>
      <c r="Q140" s="51" t="s">
        <v>2504</v>
      </c>
    </row>
    <row r="141" spans="4:17" ht="15" x14ac:dyDescent="0.25">
      <c r="D141" s="33"/>
      <c r="G141" s="29">
        <v>210</v>
      </c>
      <c r="H141" s="31" t="str">
        <f t="shared" si="12"/>
        <v>405.210</v>
      </c>
      <c r="I141" s="32" t="s">
        <v>2820</v>
      </c>
      <c r="J141" s="30" t="str">
        <f t="shared" si="13"/>
        <v>405.210 - Сетка стальная</v>
      </c>
      <c r="M141" s="53"/>
      <c r="N141" s="53"/>
      <c r="P141" s="51" t="s">
        <v>3379</v>
      </c>
      <c r="Q141" s="51" t="s">
        <v>2505</v>
      </c>
    </row>
    <row r="142" spans="4:17" ht="15" x14ac:dyDescent="0.25">
      <c r="D142" s="33"/>
      <c r="G142" s="29">
        <v>220</v>
      </c>
      <c r="H142" s="31" t="str">
        <f t="shared" si="12"/>
        <v>405.220</v>
      </c>
      <c r="I142" s="32" t="s">
        <v>2819</v>
      </c>
      <c r="J142" s="30" t="str">
        <f t="shared" si="13"/>
        <v>405.220 - Фибра</v>
      </c>
      <c r="M142" s="53"/>
      <c r="N142" s="53"/>
      <c r="P142" s="51" t="s">
        <v>3178</v>
      </c>
      <c r="Q142" s="51" t="s">
        <v>2719</v>
      </c>
    </row>
    <row r="143" spans="4:17" ht="15" x14ac:dyDescent="0.25">
      <c r="D143" s="33"/>
      <c r="G143" s="29">
        <v>230</v>
      </c>
      <c r="H143" s="31" t="str">
        <f t="shared" si="12"/>
        <v>405.230</v>
      </c>
      <c r="I143" s="32" t="s">
        <v>2818</v>
      </c>
      <c r="J143" s="30" t="str">
        <f t="shared" si="13"/>
        <v>405.230 - Стопорные кольца</v>
      </c>
      <c r="M143" s="53"/>
      <c r="N143" s="53"/>
      <c r="P143" s="51" t="s">
        <v>3560</v>
      </c>
      <c r="Q143" s="51" t="s">
        <v>2321</v>
      </c>
    </row>
    <row r="144" spans="4:17" ht="15" x14ac:dyDescent="0.25">
      <c r="D144" s="33"/>
      <c r="G144" s="29">
        <v>240</v>
      </c>
      <c r="H144" s="31" t="str">
        <f t="shared" si="12"/>
        <v>405.240</v>
      </c>
      <c r="I144" s="32" t="s">
        <v>2817</v>
      </c>
      <c r="J144" s="30" t="str">
        <f t="shared" si="13"/>
        <v xml:space="preserve">405.240 - Флюсы </v>
      </c>
      <c r="M144" s="53"/>
      <c r="N144" s="53"/>
      <c r="P144" s="51" t="s">
        <v>3568</v>
      </c>
      <c r="Q144" s="51" t="s">
        <v>2313</v>
      </c>
    </row>
    <row r="145" spans="4:17" ht="15" x14ac:dyDescent="0.25">
      <c r="D145" s="33"/>
      <c r="G145" s="29">
        <v>250</v>
      </c>
      <c r="H145" s="31" t="str">
        <f t="shared" si="12"/>
        <v>405.250</v>
      </c>
      <c r="I145" s="32" t="s">
        <v>2816</v>
      </c>
      <c r="J145" s="30" t="str">
        <f t="shared" si="13"/>
        <v>405.250 - Цепи, звено</v>
      </c>
      <c r="M145" s="53"/>
      <c r="N145" s="53"/>
      <c r="P145" s="51" t="s">
        <v>3366</v>
      </c>
      <c r="Q145" s="51" t="s">
        <v>2522</v>
      </c>
    </row>
    <row r="146" spans="4:17" ht="15" x14ac:dyDescent="0.25">
      <c r="D146" s="33"/>
      <c r="G146" s="29">
        <v>260</v>
      </c>
      <c r="H146" s="31" t="str">
        <f t="shared" si="12"/>
        <v>405.260</v>
      </c>
      <c r="I146" s="32" t="s">
        <v>2815</v>
      </c>
      <c r="J146" s="30" t="str">
        <f t="shared" si="13"/>
        <v>405.260 - Шплинты</v>
      </c>
      <c r="M146" s="53"/>
      <c r="N146" s="53"/>
      <c r="P146" s="51" t="s">
        <v>3342</v>
      </c>
      <c r="Q146" s="51" t="s">
        <v>2549</v>
      </c>
    </row>
    <row r="147" spans="4:17" ht="15" x14ac:dyDescent="0.25">
      <c r="D147" s="33"/>
      <c r="G147" s="29">
        <v>270</v>
      </c>
      <c r="H147" s="31" t="str">
        <f t="shared" si="12"/>
        <v>405.270</v>
      </c>
      <c r="I147" s="32" t="s">
        <v>2814</v>
      </c>
      <c r="J147" s="30" t="str">
        <f t="shared" si="13"/>
        <v>405.270 - Штифты, шпильки, шпонки, шканты</v>
      </c>
      <c r="M147" s="53"/>
      <c r="N147" s="53"/>
      <c r="P147" s="51" t="s">
        <v>3285</v>
      </c>
      <c r="Q147" s="51" t="s">
        <v>2610</v>
      </c>
    </row>
    <row r="148" spans="4:17" ht="15" x14ac:dyDescent="0.25">
      <c r="D148" s="33"/>
      <c r="G148" s="29">
        <v>280</v>
      </c>
      <c r="H148" s="31" t="str">
        <f t="shared" si="12"/>
        <v>405.280</v>
      </c>
      <c r="I148" s="32" t="s">
        <v>2813</v>
      </c>
      <c r="J148" s="30" t="str">
        <f t="shared" si="13"/>
        <v>405.280 - Мелющие тела</v>
      </c>
      <c r="M148" s="53"/>
      <c r="N148" s="53"/>
      <c r="P148" s="51" t="s">
        <v>3284</v>
      </c>
      <c r="Q148" s="51" t="s">
        <v>2611</v>
      </c>
    </row>
    <row r="149" spans="4:17" ht="15" x14ac:dyDescent="0.25">
      <c r="D149" s="33"/>
      <c r="G149" s="29">
        <v>290</v>
      </c>
      <c r="H149" s="31" t="str">
        <f t="shared" si="12"/>
        <v>405.290</v>
      </c>
      <c r="I149" s="32" t="s">
        <v>2812</v>
      </c>
      <c r="J149" s="30" t="str">
        <f t="shared" si="13"/>
        <v>405.290 - Порошок железный</v>
      </c>
      <c r="M149" s="53"/>
      <c r="N149" s="53"/>
      <c r="P149" s="51" t="s">
        <v>3148</v>
      </c>
      <c r="Q149" s="51" t="s">
        <v>2750</v>
      </c>
    </row>
    <row r="150" spans="4:17" ht="15" x14ac:dyDescent="0.25">
      <c r="D150" s="33"/>
      <c r="G150" s="29">
        <v>300</v>
      </c>
      <c r="H150" s="31" t="str">
        <f t="shared" si="12"/>
        <v>405.300</v>
      </c>
      <c r="I150" s="32" t="s">
        <v>2811</v>
      </c>
      <c r="J150" s="30" t="str">
        <f t="shared" si="13"/>
        <v>405.300 - Дробь</v>
      </c>
      <c r="M150" s="53"/>
      <c r="N150" s="53"/>
      <c r="P150" s="51" t="s">
        <v>3590</v>
      </c>
      <c r="Q150" s="51" t="s">
        <v>2290</v>
      </c>
    </row>
    <row r="151" spans="4:17" ht="15" x14ac:dyDescent="0.25">
      <c r="D151" s="33">
        <v>406</v>
      </c>
      <c r="E151" s="27" t="s">
        <v>2810</v>
      </c>
      <c r="F151" s="28" t="str">
        <f>D151&amp;" - "&amp;E151</f>
        <v>406 - Цветной прокат и изделия</v>
      </c>
      <c r="M151" s="53"/>
      <c r="N151" s="53"/>
      <c r="P151" s="51" t="s">
        <v>3299</v>
      </c>
      <c r="Q151" s="51" t="s">
        <v>2593</v>
      </c>
    </row>
    <row r="152" spans="4:17" ht="15" x14ac:dyDescent="0.25">
      <c r="D152" s="33"/>
      <c r="G152" s="29">
        <v>110</v>
      </c>
      <c r="H152" s="31" t="str">
        <f t="shared" ref="H152:H160" si="14">$D$151&amp;"."&amp;G152</f>
        <v>406.110</v>
      </c>
      <c r="I152" s="32" t="s">
        <v>2809</v>
      </c>
      <c r="J152" s="30" t="str">
        <f t="shared" ref="J152:J160" si="15">H152&amp;" - "&amp;I152</f>
        <v>406.110 - Латунный прокат</v>
      </c>
      <c r="M152" s="53"/>
      <c r="N152" s="53"/>
      <c r="P152" s="51" t="s">
        <v>3192</v>
      </c>
      <c r="Q152" s="51" t="s">
        <v>2704</v>
      </c>
    </row>
    <row r="153" spans="4:17" ht="15" x14ac:dyDescent="0.25">
      <c r="D153" s="33"/>
      <c r="G153" s="29">
        <v>120</v>
      </c>
      <c r="H153" s="31" t="str">
        <f t="shared" si="14"/>
        <v>406.120</v>
      </c>
      <c r="I153" s="32" t="s">
        <v>2808</v>
      </c>
      <c r="J153" s="30" t="str">
        <f t="shared" si="15"/>
        <v>406.120 - Алюминевый прокат</v>
      </c>
      <c r="M153" s="53"/>
      <c r="N153" s="53"/>
      <c r="P153" s="51" t="s">
        <v>3293</v>
      </c>
      <c r="Q153" s="51" t="s">
        <v>2602</v>
      </c>
    </row>
    <row r="154" spans="4:17" ht="15" x14ac:dyDescent="0.25">
      <c r="D154" s="33"/>
      <c r="G154" s="29">
        <v>130</v>
      </c>
      <c r="H154" s="31" t="str">
        <f t="shared" si="14"/>
        <v>406.130</v>
      </c>
      <c r="I154" s="32" t="s">
        <v>2807</v>
      </c>
      <c r="J154" s="30" t="str">
        <f t="shared" si="15"/>
        <v>406.130 - Бронзовый прокат</v>
      </c>
      <c r="M154" s="53"/>
      <c r="N154" s="53"/>
      <c r="P154" s="51" t="s">
        <v>3286</v>
      </c>
      <c r="Q154" s="51" t="s">
        <v>2609</v>
      </c>
    </row>
    <row r="155" spans="4:17" ht="15" x14ac:dyDescent="0.25">
      <c r="D155" s="33"/>
      <c r="G155" s="29">
        <v>140</v>
      </c>
      <c r="H155" s="31" t="str">
        <f t="shared" si="14"/>
        <v>406.140</v>
      </c>
      <c r="I155" s="32" t="s">
        <v>2806</v>
      </c>
      <c r="J155" s="30" t="str">
        <f t="shared" si="15"/>
        <v>406.140 - Свинцовый прокат</v>
      </c>
      <c r="M155" s="53"/>
      <c r="N155" s="53"/>
      <c r="P155" s="51" t="s">
        <v>3591</v>
      </c>
      <c r="Q155" s="51" t="s">
        <v>2289</v>
      </c>
    </row>
    <row r="156" spans="4:17" ht="15" x14ac:dyDescent="0.25">
      <c r="D156" s="33"/>
      <c r="G156" s="29">
        <v>150</v>
      </c>
      <c r="H156" s="31" t="str">
        <f t="shared" si="14"/>
        <v>406.150</v>
      </c>
      <c r="I156" s="32" t="s">
        <v>2805</v>
      </c>
      <c r="J156" s="30" t="str">
        <f t="shared" si="15"/>
        <v>406.150 - Цинковый прокат</v>
      </c>
      <c r="M156" s="53"/>
      <c r="N156" s="53"/>
      <c r="P156" s="51" t="s">
        <v>2973</v>
      </c>
      <c r="Q156" s="51" t="s">
        <v>2937</v>
      </c>
    </row>
    <row r="157" spans="4:17" ht="15" x14ac:dyDescent="0.25">
      <c r="D157" s="33"/>
      <c r="G157" s="29">
        <v>160</v>
      </c>
      <c r="H157" s="31" t="str">
        <f t="shared" si="14"/>
        <v>406.160</v>
      </c>
      <c r="I157" s="32" t="s">
        <v>2804</v>
      </c>
      <c r="J157" s="30" t="str">
        <f t="shared" si="15"/>
        <v>406.160 - Титановый прокат</v>
      </c>
      <c r="M157" s="53"/>
      <c r="N157" s="53"/>
      <c r="P157" s="51" t="s">
        <v>2972</v>
      </c>
      <c r="Q157" s="51" t="s">
        <v>2938</v>
      </c>
    </row>
    <row r="158" spans="4:17" ht="15" x14ac:dyDescent="0.25">
      <c r="D158" s="33"/>
      <c r="G158" s="29">
        <v>170</v>
      </c>
      <c r="H158" s="31" t="str">
        <f t="shared" si="14"/>
        <v>406.170</v>
      </c>
      <c r="I158" s="32" t="s">
        <v>2803</v>
      </c>
      <c r="J158" s="30" t="str">
        <f t="shared" si="15"/>
        <v>406.170 - Вольфрамовый прокат</v>
      </c>
      <c r="M158" s="53"/>
      <c r="N158" s="53"/>
      <c r="P158" s="51" t="s">
        <v>3264</v>
      </c>
      <c r="Q158" s="51" t="s">
        <v>2633</v>
      </c>
    </row>
    <row r="159" spans="4:17" ht="15" x14ac:dyDescent="0.25">
      <c r="D159" s="33"/>
      <c r="G159" s="29">
        <v>180</v>
      </c>
      <c r="H159" s="31" t="str">
        <f t="shared" si="14"/>
        <v>406.180</v>
      </c>
      <c r="I159" s="32" t="s">
        <v>2802</v>
      </c>
      <c r="J159" s="30" t="str">
        <f t="shared" si="15"/>
        <v>406.180 - Медноникилиевый прокат</v>
      </c>
      <c r="M159" s="53"/>
      <c r="N159" s="53"/>
      <c r="P159" s="51" t="s">
        <v>3322</v>
      </c>
      <c r="Q159" s="51" t="s">
        <v>2568</v>
      </c>
    </row>
    <row r="160" spans="4:17" ht="15" x14ac:dyDescent="0.25">
      <c r="D160" s="33"/>
      <c r="G160" s="29">
        <v>190</v>
      </c>
      <c r="H160" s="31" t="str">
        <f t="shared" si="14"/>
        <v>406.190</v>
      </c>
      <c r="I160" s="32" t="s">
        <v>2801</v>
      </c>
      <c r="J160" s="30" t="str">
        <f t="shared" si="15"/>
        <v>406.190 -  Трубы</v>
      </c>
      <c r="M160" s="53"/>
      <c r="N160" s="53"/>
      <c r="P160" s="51" t="s">
        <v>3147</v>
      </c>
      <c r="Q160" s="51" t="s">
        <v>2751</v>
      </c>
    </row>
    <row r="161" spans="4:17" ht="15" x14ac:dyDescent="0.25">
      <c r="D161" s="33">
        <v>407</v>
      </c>
      <c r="E161" s="27" t="s">
        <v>31</v>
      </c>
      <c r="F161" s="28" t="str">
        <f>D161&amp;" - "&amp;E161</f>
        <v>407 - ГСМ и топливо</v>
      </c>
      <c r="M161" s="53"/>
      <c r="N161" s="53"/>
      <c r="P161" s="51" t="s">
        <v>3151</v>
      </c>
      <c r="Q161" s="51" t="s">
        <v>2747</v>
      </c>
    </row>
    <row r="162" spans="4:17" ht="15" x14ac:dyDescent="0.25">
      <c r="D162" s="33"/>
      <c r="G162" s="29">
        <v>110</v>
      </c>
      <c r="H162" s="31" t="str">
        <f t="shared" ref="H162:H195" si="16">$D$161&amp;"."&amp;G162</f>
        <v>407.110</v>
      </c>
      <c r="I162" s="32" t="s">
        <v>2800</v>
      </c>
      <c r="J162" s="30" t="str">
        <f t="shared" ref="J162:J195" si="17">H162&amp;" - "&amp;I162</f>
        <v>407.110 - Топливо дизельное</v>
      </c>
      <c r="M162" s="53"/>
      <c r="N162" s="53"/>
      <c r="P162" s="51" t="s">
        <v>3592</v>
      </c>
      <c r="Q162" s="51" t="s">
        <v>2288</v>
      </c>
    </row>
    <row r="163" spans="4:17" ht="15" x14ac:dyDescent="0.25">
      <c r="D163" s="33"/>
      <c r="G163" s="29">
        <v>120</v>
      </c>
      <c r="H163" s="31" t="str">
        <f t="shared" si="16"/>
        <v>407.120</v>
      </c>
      <c r="I163" s="32" t="s">
        <v>2799</v>
      </c>
      <c r="J163" s="30" t="str">
        <f t="shared" si="17"/>
        <v>407.120 - Бензин автомобильный</v>
      </c>
      <c r="M163" s="53"/>
      <c r="N163" s="53"/>
      <c r="P163" s="51" t="s">
        <v>3150</v>
      </c>
      <c r="Q163" s="51" t="s">
        <v>2748</v>
      </c>
    </row>
    <row r="164" spans="4:17" ht="15" x14ac:dyDescent="0.25">
      <c r="D164" s="33"/>
      <c r="G164" s="29">
        <v>130</v>
      </c>
      <c r="H164" s="31" t="str">
        <f t="shared" si="16"/>
        <v>407.130</v>
      </c>
      <c r="I164" s="32" t="s">
        <v>2798</v>
      </c>
      <c r="J164" s="30" t="str">
        <f t="shared" si="17"/>
        <v>407.130 - Масла моторные</v>
      </c>
      <c r="M164" s="53"/>
      <c r="N164" s="53"/>
      <c r="P164" s="51" t="s">
        <v>3149</v>
      </c>
      <c r="Q164" s="51" t="s">
        <v>2749</v>
      </c>
    </row>
    <row r="165" spans="4:17" ht="15" x14ac:dyDescent="0.25">
      <c r="D165" s="33"/>
      <c r="G165" s="29">
        <v>140</v>
      </c>
      <c r="H165" s="31" t="str">
        <f t="shared" si="16"/>
        <v>407.140</v>
      </c>
      <c r="I165" s="32" t="s">
        <v>2797</v>
      </c>
      <c r="J165" s="30" t="str">
        <f t="shared" si="17"/>
        <v>407.140 - Масла турбинные</v>
      </c>
      <c r="M165" s="53"/>
      <c r="N165" s="53"/>
      <c r="P165" s="51" t="s">
        <v>3627</v>
      </c>
      <c r="Q165" s="51" t="s">
        <v>2251</v>
      </c>
    </row>
    <row r="166" spans="4:17" ht="15" x14ac:dyDescent="0.25">
      <c r="D166" s="33"/>
      <c r="G166" s="29">
        <v>150</v>
      </c>
      <c r="H166" s="31" t="str">
        <f t="shared" si="16"/>
        <v>407.150</v>
      </c>
      <c r="I166" s="32" t="s">
        <v>2796</v>
      </c>
      <c r="J166" s="30" t="str">
        <f t="shared" si="17"/>
        <v>407.150 - Масла трансформаторные</v>
      </c>
      <c r="M166" s="53"/>
      <c r="N166" s="53"/>
      <c r="P166" s="51" t="s">
        <v>3695</v>
      </c>
      <c r="Q166" s="51" t="s">
        <v>2182</v>
      </c>
    </row>
    <row r="167" spans="4:17" ht="15" x14ac:dyDescent="0.25">
      <c r="D167" s="33"/>
      <c r="G167" s="29">
        <v>160</v>
      </c>
      <c r="H167" s="31" t="str">
        <f t="shared" si="16"/>
        <v>407.160</v>
      </c>
      <c r="I167" s="32" t="s">
        <v>2795</v>
      </c>
      <c r="J167" s="30" t="str">
        <f t="shared" si="17"/>
        <v>407.160 - Масла компрессорные</v>
      </c>
      <c r="M167" s="53"/>
      <c r="N167" s="53"/>
      <c r="P167" s="51" t="s">
        <v>3628</v>
      </c>
      <c r="Q167" s="51" t="s">
        <v>2250</v>
      </c>
    </row>
    <row r="168" spans="4:17" ht="15" x14ac:dyDescent="0.25">
      <c r="D168" s="33"/>
      <c r="G168" s="29">
        <v>170</v>
      </c>
      <c r="H168" s="31" t="str">
        <f t="shared" si="16"/>
        <v>407.170</v>
      </c>
      <c r="I168" s="32" t="s">
        <v>2794</v>
      </c>
      <c r="J168" s="30" t="str">
        <f t="shared" si="17"/>
        <v>407.170 - Масла вакуумные.</v>
      </c>
      <c r="M168" s="53"/>
      <c r="N168" s="53"/>
      <c r="P168" s="51" t="s">
        <v>3629</v>
      </c>
      <c r="Q168" s="51" t="s">
        <v>2249</v>
      </c>
    </row>
    <row r="169" spans="4:17" ht="15" x14ac:dyDescent="0.25">
      <c r="D169" s="33"/>
      <c r="G169" s="29">
        <v>180</v>
      </c>
      <c r="H169" s="31" t="str">
        <f t="shared" si="16"/>
        <v>407.180</v>
      </c>
      <c r="I169" s="32" t="s">
        <v>2793</v>
      </c>
      <c r="J169" s="30" t="str">
        <f t="shared" si="17"/>
        <v>407.180 - Масла индустриальные.</v>
      </c>
      <c r="M169" s="53"/>
      <c r="N169" s="53"/>
      <c r="P169" s="51" t="s">
        <v>3593</v>
      </c>
      <c r="Q169" s="51" t="s">
        <v>2287</v>
      </c>
    </row>
    <row r="170" spans="4:17" ht="15" x14ac:dyDescent="0.25">
      <c r="D170" s="33"/>
      <c r="G170" s="29">
        <v>190</v>
      </c>
      <c r="H170" s="31" t="str">
        <f t="shared" si="16"/>
        <v>407.190</v>
      </c>
      <c r="I170" s="32" t="s">
        <v>2792</v>
      </c>
      <c r="J170" s="30" t="str">
        <f t="shared" si="17"/>
        <v>407.190 - Масла для прокатных станов.</v>
      </c>
      <c r="M170" s="53"/>
      <c r="N170" s="53"/>
      <c r="P170" s="51" t="s">
        <v>3675</v>
      </c>
      <c r="Q170" s="51" t="s">
        <v>2202</v>
      </c>
    </row>
    <row r="171" spans="4:17" ht="15" x14ac:dyDescent="0.25">
      <c r="D171" s="33"/>
      <c r="G171" s="29">
        <v>200</v>
      </c>
      <c r="H171" s="31" t="str">
        <f t="shared" si="16"/>
        <v>407.200</v>
      </c>
      <c r="I171" s="32" t="s">
        <v>2791</v>
      </c>
      <c r="J171" s="30" t="str">
        <f t="shared" si="17"/>
        <v>407.200 - Масла трансмиссионные.</v>
      </c>
      <c r="M171" s="53"/>
      <c r="N171" s="53"/>
      <c r="P171" s="51" t="s">
        <v>3186</v>
      </c>
      <c r="Q171" s="51" t="s">
        <v>2710</v>
      </c>
    </row>
    <row r="172" spans="4:17" ht="15" x14ac:dyDescent="0.25">
      <c r="D172" s="33"/>
      <c r="G172" s="29">
        <v>210</v>
      </c>
      <c r="H172" s="31" t="str">
        <f t="shared" si="16"/>
        <v>407.210</v>
      </c>
      <c r="I172" s="32" t="s">
        <v>2790</v>
      </c>
      <c r="J172" s="30" t="str">
        <f t="shared" si="17"/>
        <v>407.210 - Масла гидравлические.</v>
      </c>
      <c r="M172" s="53"/>
      <c r="N172" s="53"/>
      <c r="P172" s="51" t="s">
        <v>3076</v>
      </c>
      <c r="Q172" s="51" t="s">
        <v>2824</v>
      </c>
    </row>
    <row r="173" spans="4:17" ht="15" x14ac:dyDescent="0.25">
      <c r="D173" s="33"/>
      <c r="G173" s="29">
        <v>220</v>
      </c>
      <c r="H173" s="31" t="str">
        <f t="shared" si="16"/>
        <v>407.220</v>
      </c>
      <c r="I173" s="32" t="s">
        <v>2789</v>
      </c>
      <c r="J173" s="30" t="str">
        <f t="shared" si="17"/>
        <v>407.220 - Масла для гидромеханических передач.</v>
      </c>
      <c r="M173" s="53"/>
      <c r="N173" s="53"/>
      <c r="P173" s="51" t="s">
        <v>3218</v>
      </c>
      <c r="Q173" s="51" t="s">
        <v>2680</v>
      </c>
    </row>
    <row r="174" spans="4:17" ht="15" x14ac:dyDescent="0.25">
      <c r="D174" s="33"/>
      <c r="G174" s="29">
        <v>230</v>
      </c>
      <c r="H174" s="31" t="str">
        <f t="shared" si="16"/>
        <v>407.230</v>
      </c>
      <c r="I174" s="32" t="s">
        <v>2788</v>
      </c>
      <c r="J174" s="30" t="str">
        <f t="shared" si="17"/>
        <v>407.230 - Масла осевые.</v>
      </c>
      <c r="M174" s="53"/>
      <c r="N174" s="53"/>
      <c r="P174" s="51" t="s">
        <v>3320</v>
      </c>
      <c r="Q174" s="51" t="s">
        <v>2571</v>
      </c>
    </row>
    <row r="175" spans="4:17" ht="15" x14ac:dyDescent="0.25">
      <c r="D175" s="33"/>
      <c r="G175" s="29">
        <v>240</v>
      </c>
      <c r="H175" s="31" t="str">
        <f t="shared" si="16"/>
        <v>407.240</v>
      </c>
      <c r="I175" s="32" t="s">
        <v>2787</v>
      </c>
      <c r="J175" s="30" t="str">
        <f t="shared" si="17"/>
        <v>407.240 - Масла консервационные.</v>
      </c>
      <c r="M175" s="53"/>
      <c r="N175" s="53"/>
      <c r="P175" s="51" t="s">
        <v>3318</v>
      </c>
      <c r="Q175" s="51" t="s">
        <v>2573</v>
      </c>
    </row>
    <row r="176" spans="4:17" ht="15" x14ac:dyDescent="0.25">
      <c r="D176" s="33"/>
      <c r="G176" s="29">
        <v>250</v>
      </c>
      <c r="H176" s="31" t="str">
        <f t="shared" si="16"/>
        <v>407.250</v>
      </c>
      <c r="I176" s="32" t="s">
        <v>2786</v>
      </c>
      <c r="J176" s="30" t="str">
        <f t="shared" si="17"/>
        <v>407.250 - Смазочно-охлаждающие жидкости (СОЖ)</v>
      </c>
      <c r="M176" s="53"/>
      <c r="N176" s="53"/>
      <c r="P176" s="51" t="s">
        <v>3712</v>
      </c>
      <c r="Q176" s="51" t="s">
        <v>2165</v>
      </c>
    </row>
    <row r="177" spans="4:17" ht="15" x14ac:dyDescent="0.25">
      <c r="D177" s="33"/>
      <c r="G177" s="29">
        <v>260</v>
      </c>
      <c r="H177" s="31" t="str">
        <f t="shared" si="16"/>
        <v>407.260</v>
      </c>
      <c r="I177" s="32" t="s">
        <v>2785</v>
      </c>
      <c r="J177" s="30" t="str">
        <f t="shared" si="17"/>
        <v>407.260 - Масла теплоносители.</v>
      </c>
      <c r="M177" s="53"/>
      <c r="N177" s="53"/>
      <c r="P177" s="51" t="s">
        <v>3711</v>
      </c>
      <c r="Q177" s="51" t="s">
        <v>2166</v>
      </c>
    </row>
    <row r="178" spans="4:17" ht="15" x14ac:dyDescent="0.25">
      <c r="D178" s="33"/>
      <c r="G178" s="29">
        <v>270</v>
      </c>
      <c r="H178" s="31" t="str">
        <f t="shared" si="16"/>
        <v>407.270</v>
      </c>
      <c r="I178" s="32" t="s">
        <v>2784</v>
      </c>
      <c r="J178" s="30" t="str">
        <f t="shared" si="17"/>
        <v>407.270 - Смазки антифрикционные.</v>
      </c>
      <c r="M178" s="53"/>
      <c r="N178" s="53"/>
      <c r="P178" s="51" t="s">
        <v>3710</v>
      </c>
      <c r="Q178" s="51" t="s">
        <v>2167</v>
      </c>
    </row>
    <row r="179" spans="4:17" ht="15" x14ac:dyDescent="0.25">
      <c r="D179" s="33"/>
      <c r="G179" s="29">
        <v>280</v>
      </c>
      <c r="H179" s="31" t="str">
        <f t="shared" si="16"/>
        <v>407.280</v>
      </c>
      <c r="I179" s="32" t="s">
        <v>2783</v>
      </c>
      <c r="J179" s="30" t="str">
        <f t="shared" si="17"/>
        <v>407.280 - Смазки узкоспециализированные индустриальные.</v>
      </c>
      <c r="M179" s="53"/>
      <c r="N179" s="53"/>
      <c r="P179" s="51" t="s">
        <v>3713</v>
      </c>
      <c r="Q179" s="51" t="s">
        <v>2164</v>
      </c>
    </row>
    <row r="180" spans="4:17" ht="15" x14ac:dyDescent="0.25">
      <c r="D180" s="33"/>
      <c r="G180" s="29">
        <v>290</v>
      </c>
      <c r="H180" s="31" t="str">
        <f t="shared" si="16"/>
        <v>407.290</v>
      </c>
      <c r="I180" s="32" t="s">
        <v>2782</v>
      </c>
      <c r="J180" s="30" t="str">
        <f t="shared" si="17"/>
        <v>407.290 - Смазки пластичные и суспензии для нанесения твердых смазочных покрытий</v>
      </c>
      <c r="M180" s="53"/>
      <c r="N180" s="53"/>
      <c r="P180" s="51" t="s">
        <v>3205</v>
      </c>
      <c r="Q180" s="51" t="s">
        <v>2693</v>
      </c>
    </row>
    <row r="181" spans="4:17" ht="15" x14ac:dyDescent="0.25">
      <c r="D181" s="33"/>
      <c r="G181" s="29">
        <v>300</v>
      </c>
      <c r="H181" s="31" t="str">
        <f t="shared" si="16"/>
        <v>407.300</v>
      </c>
      <c r="I181" s="32" t="s">
        <v>2781</v>
      </c>
      <c r="J181" s="30" t="str">
        <f t="shared" si="17"/>
        <v>407.300 - Защитные водовытесняющие составы.</v>
      </c>
      <c r="M181" s="53"/>
      <c r="N181" s="53"/>
      <c r="P181" s="51" t="s">
        <v>3233</v>
      </c>
      <c r="Q181" s="51" t="s">
        <v>2665</v>
      </c>
    </row>
    <row r="182" spans="4:17" ht="15" x14ac:dyDescent="0.25">
      <c r="D182" s="33"/>
      <c r="G182" s="29">
        <v>310</v>
      </c>
      <c r="H182" s="31" t="str">
        <f t="shared" si="16"/>
        <v>407.310</v>
      </c>
      <c r="I182" s="32" t="s">
        <v>2780</v>
      </c>
      <c r="J182" s="30" t="str">
        <f t="shared" si="17"/>
        <v>407.310 - Твердые нефтепродукты.</v>
      </c>
      <c r="M182" s="53"/>
      <c r="N182" s="53"/>
      <c r="P182" s="51" t="s">
        <v>3324</v>
      </c>
      <c r="Q182" s="51" t="s">
        <v>2567</v>
      </c>
    </row>
    <row r="183" spans="4:17" ht="15" x14ac:dyDescent="0.25">
      <c r="D183" s="33"/>
      <c r="G183" s="29">
        <v>320</v>
      </c>
      <c r="H183" s="31" t="str">
        <f t="shared" si="16"/>
        <v>407.320</v>
      </c>
      <c r="I183" s="32" t="s">
        <v>2779</v>
      </c>
      <c r="J183" s="30" t="str">
        <f t="shared" si="17"/>
        <v>407.320 - Пылисвязующие средства.</v>
      </c>
      <c r="M183" s="53"/>
      <c r="N183" s="53"/>
      <c r="P183" s="51" t="s">
        <v>3247</v>
      </c>
      <c r="Q183" s="51" t="s">
        <v>2650</v>
      </c>
    </row>
    <row r="184" spans="4:17" ht="15" x14ac:dyDescent="0.25">
      <c r="D184" s="33"/>
      <c r="G184" s="29">
        <v>330</v>
      </c>
      <c r="H184" s="31" t="str">
        <f t="shared" si="16"/>
        <v>407.330</v>
      </c>
      <c r="I184" s="32" t="s">
        <v>2778</v>
      </c>
      <c r="J184" s="30" t="str">
        <f t="shared" si="17"/>
        <v>407.330 - Нефтяные растворители,нефраз,уайтспирит,керосины.</v>
      </c>
      <c r="M184" s="53"/>
      <c r="N184" s="53"/>
      <c r="P184" s="51" t="s">
        <v>3229</v>
      </c>
      <c r="Q184" s="51" t="s">
        <v>3800</v>
      </c>
    </row>
    <row r="185" spans="4:17" ht="15" x14ac:dyDescent="0.25">
      <c r="D185" s="33"/>
      <c r="G185" s="29">
        <v>340</v>
      </c>
      <c r="H185" s="31" t="str">
        <f t="shared" si="16"/>
        <v>407.340</v>
      </c>
      <c r="I185" s="32" t="s">
        <v>2777</v>
      </c>
      <c r="J185" s="30" t="str">
        <f t="shared" si="17"/>
        <v>407.340 - Пенообразователи.</v>
      </c>
      <c r="M185" s="53"/>
      <c r="N185" s="53"/>
      <c r="P185" s="51" t="s">
        <v>3519</v>
      </c>
      <c r="Q185" s="51" t="s">
        <v>2361</v>
      </c>
    </row>
    <row r="186" spans="4:17" ht="15" x14ac:dyDescent="0.25">
      <c r="D186" s="33"/>
      <c r="G186" s="29">
        <v>350</v>
      </c>
      <c r="H186" s="31" t="str">
        <f t="shared" si="16"/>
        <v>407.350</v>
      </c>
      <c r="I186" s="32" t="s">
        <v>2776</v>
      </c>
      <c r="J186" s="30" t="str">
        <f t="shared" si="17"/>
        <v>407.350 - Жидкости огнестойкие.</v>
      </c>
      <c r="M186" s="53"/>
      <c r="N186" s="53"/>
      <c r="P186" s="51" t="s">
        <v>3535</v>
      </c>
      <c r="Q186" s="51" t="s">
        <v>2328</v>
      </c>
    </row>
    <row r="187" spans="4:17" ht="15" x14ac:dyDescent="0.25">
      <c r="D187" s="33"/>
      <c r="G187" s="29">
        <v>360</v>
      </c>
      <c r="H187" s="31" t="str">
        <f t="shared" si="16"/>
        <v>407.360</v>
      </c>
      <c r="I187" s="32" t="s">
        <v>2775</v>
      </c>
      <c r="J187" s="30" t="str">
        <f t="shared" si="17"/>
        <v>407.360 - Масла растительные.</v>
      </c>
      <c r="M187" s="53"/>
      <c r="N187" s="53"/>
      <c r="P187" s="51" t="s">
        <v>3554</v>
      </c>
      <c r="Q187" s="51" t="s">
        <v>2328</v>
      </c>
    </row>
    <row r="188" spans="4:17" ht="15" x14ac:dyDescent="0.25">
      <c r="D188" s="33"/>
      <c r="G188" s="29">
        <v>370</v>
      </c>
      <c r="H188" s="31" t="str">
        <f t="shared" si="16"/>
        <v>407.370</v>
      </c>
      <c r="I188" s="32" t="s">
        <v>2774</v>
      </c>
      <c r="J188" s="30" t="str">
        <f t="shared" si="17"/>
        <v>407.370 - Жидкости гидравлические</v>
      </c>
      <c r="M188" s="53"/>
      <c r="N188" s="53"/>
      <c r="P188" s="51" t="s">
        <v>3498</v>
      </c>
      <c r="Q188" s="51" t="s">
        <v>2383</v>
      </c>
    </row>
    <row r="189" spans="4:17" ht="15" x14ac:dyDescent="0.25">
      <c r="D189" s="33"/>
      <c r="G189" s="29">
        <v>380</v>
      </c>
      <c r="H189" s="31" t="str">
        <f t="shared" si="16"/>
        <v>407.380</v>
      </c>
      <c r="I189" s="32" t="s">
        <v>2773</v>
      </c>
      <c r="J189" s="30" t="str">
        <f t="shared" si="17"/>
        <v>407.380 - Автохимия</v>
      </c>
      <c r="M189" s="53"/>
      <c r="N189" s="53"/>
      <c r="P189" s="51" t="s">
        <v>3430</v>
      </c>
      <c r="Q189" s="51" t="s">
        <v>2450</v>
      </c>
    </row>
    <row r="190" spans="4:17" ht="15" x14ac:dyDescent="0.25">
      <c r="D190" s="33"/>
      <c r="G190" s="29">
        <v>390</v>
      </c>
      <c r="H190" s="31" t="str">
        <f t="shared" si="16"/>
        <v>407.390</v>
      </c>
      <c r="I190" s="32" t="s">
        <v>2772</v>
      </c>
      <c r="J190" s="30" t="str">
        <f t="shared" si="17"/>
        <v>407.390 - Густая смазка для подшипников роликов прокатных станов (водостойкая, высокотемпературная)</v>
      </c>
      <c r="M190" s="53"/>
      <c r="N190" s="53"/>
      <c r="P190" s="51" t="s">
        <v>3580</v>
      </c>
      <c r="Q190" s="51" t="s">
        <v>2300</v>
      </c>
    </row>
    <row r="191" spans="4:17" ht="15" x14ac:dyDescent="0.25">
      <c r="D191" s="33"/>
      <c r="G191" s="29">
        <v>400</v>
      </c>
      <c r="H191" s="31" t="str">
        <f t="shared" si="16"/>
        <v>407.400</v>
      </c>
      <c r="I191" s="32" t="s">
        <v>2771</v>
      </c>
      <c r="J191" s="30" t="str">
        <f t="shared" si="17"/>
        <v>407.400 - Мазутная продукция</v>
      </c>
      <c r="M191" s="53"/>
      <c r="N191" s="53"/>
      <c r="P191" s="51" t="s">
        <v>3594</v>
      </c>
      <c r="Q191" s="51" t="s">
        <v>2286</v>
      </c>
    </row>
    <row r="192" spans="4:17" ht="15" x14ac:dyDescent="0.25">
      <c r="D192" s="33"/>
      <c r="G192" s="29">
        <v>410</v>
      </c>
      <c r="H192" s="31" t="str">
        <f t="shared" si="16"/>
        <v>407.410</v>
      </c>
      <c r="I192" s="32" t="s">
        <v>2770</v>
      </c>
      <c r="J192" s="30" t="str">
        <f t="shared" si="17"/>
        <v>407.410 - Закалочное масло</v>
      </c>
      <c r="M192" s="53"/>
      <c r="N192" s="53"/>
      <c r="P192" s="51" t="s">
        <v>3182</v>
      </c>
      <c r="Q192" s="51" t="s">
        <v>2714</v>
      </c>
    </row>
    <row r="193" spans="4:17" ht="15" x14ac:dyDescent="0.25">
      <c r="D193" s="33"/>
      <c r="G193" s="29">
        <v>420</v>
      </c>
      <c r="H193" s="31" t="str">
        <f t="shared" si="16"/>
        <v>407.420</v>
      </c>
      <c r="I193" s="32" t="s">
        <v>2769</v>
      </c>
      <c r="J193" s="30" t="str">
        <f t="shared" si="17"/>
        <v>407.420 - Масла регенерированные.</v>
      </c>
      <c r="M193" s="53"/>
      <c r="N193" s="53"/>
      <c r="P193" s="51" t="s">
        <v>3257</v>
      </c>
      <c r="Q193" s="51" t="s">
        <v>2640</v>
      </c>
    </row>
    <row r="194" spans="4:17" ht="15" x14ac:dyDescent="0.25">
      <c r="D194" s="33"/>
      <c r="G194" s="29">
        <v>430</v>
      </c>
      <c r="H194" s="31" t="str">
        <f t="shared" si="16"/>
        <v>407.430</v>
      </c>
      <c r="I194" s="32" t="s">
        <v>2768</v>
      </c>
      <c r="J194" s="30" t="str">
        <f t="shared" si="17"/>
        <v>407.430 - Печное топливо</v>
      </c>
      <c r="M194" s="53"/>
      <c r="N194" s="53"/>
      <c r="P194" s="51" t="s">
        <v>3220</v>
      </c>
      <c r="Q194" s="51" t="s">
        <v>2678</v>
      </c>
    </row>
    <row r="195" spans="4:17" ht="15" x14ac:dyDescent="0.25">
      <c r="D195" s="33"/>
      <c r="G195" s="29">
        <v>440</v>
      </c>
      <c r="H195" s="31" t="str">
        <f t="shared" si="16"/>
        <v>407.440</v>
      </c>
      <c r="I195" s="32" t="s">
        <v>2767</v>
      </c>
      <c r="J195" s="30" t="str">
        <f t="shared" si="17"/>
        <v>407.440 - Масло отработанное</v>
      </c>
      <c r="M195" s="53"/>
      <c r="N195" s="53"/>
      <c r="P195" s="51" t="s">
        <v>2988</v>
      </c>
      <c r="Q195" s="51" t="s">
        <v>2923</v>
      </c>
    </row>
    <row r="196" spans="4:17" ht="15" x14ac:dyDescent="0.25">
      <c r="D196" s="33">
        <v>408</v>
      </c>
      <c r="E196" s="27" t="s">
        <v>2766</v>
      </c>
      <c r="F196" s="28" t="str">
        <f>D196&amp;" - "&amp;E196</f>
        <v>408 - Инструменты</v>
      </c>
      <c r="M196" s="53"/>
      <c r="N196" s="53"/>
      <c r="P196" s="51" t="s">
        <v>3481</v>
      </c>
      <c r="Q196" s="51" t="s">
        <v>2399</v>
      </c>
    </row>
    <row r="197" spans="4:17" ht="15" x14ac:dyDescent="0.25">
      <c r="D197" s="33"/>
      <c r="G197" s="29">
        <v>110</v>
      </c>
      <c r="H197" s="31" t="str">
        <f t="shared" ref="H197:H216" si="18">$D$196&amp;"."&amp;G197</f>
        <v>408.110</v>
      </c>
      <c r="I197" s="32" t="s">
        <v>2765</v>
      </c>
      <c r="J197" s="30" t="str">
        <f t="shared" ref="J197:J216" si="19">H197&amp;" - "&amp;I197</f>
        <v>408.110 - Ручной инструмент и наборы</v>
      </c>
      <c r="M197" s="53"/>
      <c r="N197" s="53"/>
      <c r="P197" s="51" t="s">
        <v>3204</v>
      </c>
      <c r="Q197" s="51" t="s">
        <v>721</v>
      </c>
    </row>
    <row r="198" spans="4:17" ht="15" x14ac:dyDescent="0.25">
      <c r="D198" s="33"/>
      <c r="G198" s="29">
        <v>120</v>
      </c>
      <c r="H198" s="31" t="str">
        <f t="shared" si="18"/>
        <v>408.120</v>
      </c>
      <c r="I198" s="32" t="s">
        <v>2764</v>
      </c>
      <c r="J198" s="30" t="str">
        <f t="shared" si="19"/>
        <v>408.120 - Столярный инструмент</v>
      </c>
      <c r="M198" s="53"/>
      <c r="N198" s="53"/>
      <c r="P198" s="51" t="s">
        <v>3234</v>
      </c>
      <c r="Q198" s="51" t="s">
        <v>2664</v>
      </c>
    </row>
    <row r="199" spans="4:17" ht="15" x14ac:dyDescent="0.25">
      <c r="D199" s="33"/>
      <c r="G199" s="29">
        <v>130</v>
      </c>
      <c r="H199" s="31" t="str">
        <f t="shared" si="18"/>
        <v>408.130</v>
      </c>
      <c r="I199" s="32" t="s">
        <v>2763</v>
      </c>
      <c r="J199" s="30" t="str">
        <f t="shared" si="19"/>
        <v>408.130 - Слесарно-монтажный инструмент</v>
      </c>
      <c r="M199" s="53"/>
      <c r="N199" s="53"/>
      <c r="P199" s="51" t="s">
        <v>3458</v>
      </c>
      <c r="Q199" s="51" t="s">
        <v>2423</v>
      </c>
    </row>
    <row r="200" spans="4:17" ht="15" x14ac:dyDescent="0.25">
      <c r="D200" s="33"/>
      <c r="G200" s="29">
        <v>140</v>
      </c>
      <c r="H200" s="31" t="str">
        <f t="shared" si="18"/>
        <v>408.140</v>
      </c>
      <c r="I200" s="32" t="s">
        <v>2762</v>
      </c>
      <c r="J200" s="30" t="str">
        <f t="shared" si="19"/>
        <v>408.140 - Пневматический инструмент</v>
      </c>
      <c r="M200" s="53"/>
      <c r="N200" s="53"/>
      <c r="P200" s="51" t="s">
        <v>3174</v>
      </c>
      <c r="Q200" s="51" t="s">
        <v>2723</v>
      </c>
    </row>
    <row r="201" spans="4:17" ht="15" x14ac:dyDescent="0.25">
      <c r="D201" s="33"/>
      <c r="G201" s="29">
        <v>150</v>
      </c>
      <c r="H201" s="31" t="str">
        <f t="shared" si="18"/>
        <v>408.150</v>
      </c>
      <c r="I201" s="32" t="s">
        <v>2761</v>
      </c>
      <c r="J201" s="30" t="str">
        <f t="shared" si="19"/>
        <v>408.150 - Гидравлический инструмент</v>
      </c>
      <c r="M201" s="53"/>
      <c r="N201" s="53"/>
      <c r="P201" s="51" t="s">
        <v>3460</v>
      </c>
      <c r="Q201" s="51" t="s">
        <v>2421</v>
      </c>
    </row>
    <row r="202" spans="4:17" ht="15" x14ac:dyDescent="0.25">
      <c r="D202" s="33"/>
      <c r="G202" s="29">
        <v>160</v>
      </c>
      <c r="H202" s="31" t="str">
        <f t="shared" si="18"/>
        <v>408.160</v>
      </c>
      <c r="I202" s="32" t="s">
        <v>2760</v>
      </c>
      <c r="J202" s="30" t="str">
        <f t="shared" si="19"/>
        <v>408.160 - Пило-ножевая продукция</v>
      </c>
      <c r="M202" s="53"/>
      <c r="N202" s="53"/>
      <c r="P202" s="51" t="s">
        <v>3595</v>
      </c>
      <c r="Q202" s="51" t="s">
        <v>2285</v>
      </c>
    </row>
    <row r="203" spans="4:17" ht="15" x14ac:dyDescent="0.25">
      <c r="D203" s="33"/>
      <c r="G203" s="29">
        <v>170</v>
      </c>
      <c r="H203" s="31" t="str">
        <f t="shared" si="18"/>
        <v>408.170</v>
      </c>
      <c r="I203" s="32" t="s">
        <v>2759</v>
      </c>
      <c r="J203" s="30" t="str">
        <f t="shared" si="19"/>
        <v>408.170 - Режущий инструмент</v>
      </c>
      <c r="M203" s="53"/>
      <c r="N203" s="53"/>
      <c r="P203" s="51" t="s">
        <v>3468</v>
      </c>
      <c r="Q203" s="51" t="s">
        <v>2413</v>
      </c>
    </row>
    <row r="204" spans="4:17" ht="15" x14ac:dyDescent="0.25">
      <c r="D204" s="33"/>
      <c r="G204" s="29">
        <v>180</v>
      </c>
      <c r="H204" s="31" t="str">
        <f t="shared" si="18"/>
        <v>408.180</v>
      </c>
      <c r="I204" s="32" t="s">
        <v>2758</v>
      </c>
      <c r="J204" s="30" t="str">
        <f t="shared" si="19"/>
        <v>408.180 - Твердосплавный инструмент</v>
      </c>
      <c r="M204" s="53"/>
      <c r="N204" s="53"/>
      <c r="P204" s="51" t="s">
        <v>3686</v>
      </c>
      <c r="Q204" s="51" t="s">
        <v>2191</v>
      </c>
    </row>
    <row r="205" spans="4:17" ht="15" x14ac:dyDescent="0.25">
      <c r="D205" s="33"/>
      <c r="G205" s="29">
        <v>190</v>
      </c>
      <c r="H205" s="31" t="str">
        <f t="shared" si="18"/>
        <v>408.190</v>
      </c>
      <c r="I205" s="32" t="s">
        <v>2757</v>
      </c>
      <c r="J205" s="30" t="str">
        <f t="shared" si="19"/>
        <v>408.190 - Абразивный инструмент</v>
      </c>
      <c r="M205" s="53"/>
      <c r="N205" s="53"/>
      <c r="P205" s="51" t="s">
        <v>3569</v>
      </c>
      <c r="Q205" s="51" t="s">
        <v>2312</v>
      </c>
    </row>
    <row r="206" spans="4:17" ht="15" x14ac:dyDescent="0.25">
      <c r="D206" s="33"/>
      <c r="G206" s="29">
        <v>200</v>
      </c>
      <c r="H206" s="31" t="str">
        <f t="shared" si="18"/>
        <v>408.200</v>
      </c>
      <c r="I206" s="32" t="s">
        <v>2756</v>
      </c>
      <c r="J206" s="30" t="str">
        <f t="shared" si="19"/>
        <v>408.200 - Алмазный инструмент</v>
      </c>
      <c r="M206" s="53"/>
      <c r="N206" s="53"/>
      <c r="P206" s="51" t="s">
        <v>3451</v>
      </c>
      <c r="Q206" s="51" t="s">
        <v>2429</v>
      </c>
    </row>
    <row r="207" spans="4:17" ht="15" x14ac:dyDescent="0.25">
      <c r="D207" s="33"/>
      <c r="G207" s="29">
        <v>210</v>
      </c>
      <c r="H207" s="31" t="str">
        <f t="shared" si="18"/>
        <v>408.210</v>
      </c>
      <c r="I207" s="32" t="s">
        <v>2755</v>
      </c>
      <c r="J207" s="30" t="str">
        <f t="shared" si="19"/>
        <v>408.210 - Шлиф.шкурка/паста</v>
      </c>
      <c r="M207" s="53"/>
      <c r="N207" s="53"/>
      <c r="P207" s="51" t="s">
        <v>3630</v>
      </c>
      <c r="Q207" s="51" t="s">
        <v>2248</v>
      </c>
    </row>
    <row r="208" spans="4:17" ht="15" x14ac:dyDescent="0.25">
      <c r="D208" s="33"/>
      <c r="G208" s="29">
        <v>220</v>
      </c>
      <c r="H208" s="31" t="str">
        <f t="shared" si="18"/>
        <v>408.220</v>
      </c>
      <c r="I208" s="32" t="s">
        <v>2754</v>
      </c>
      <c r="J208" s="30" t="str">
        <f t="shared" si="19"/>
        <v>408.220 - Электро-бензоинструмент</v>
      </c>
      <c r="M208" s="53"/>
      <c r="N208" s="53"/>
      <c r="P208" s="51" t="s">
        <v>3412</v>
      </c>
      <c r="Q208" s="51" t="s">
        <v>2468</v>
      </c>
    </row>
    <row r="209" spans="4:17" ht="15" x14ac:dyDescent="0.25">
      <c r="D209" s="33"/>
      <c r="G209" s="29">
        <v>230</v>
      </c>
      <c r="H209" s="31" t="str">
        <f t="shared" si="18"/>
        <v>408.230</v>
      </c>
      <c r="I209" s="32" t="s">
        <v>2753</v>
      </c>
      <c r="J209" s="30" t="str">
        <f t="shared" si="19"/>
        <v>408.230 - Запасные части к электро-бензоинструмент</v>
      </c>
      <c r="M209" s="53"/>
      <c r="N209" s="53"/>
      <c r="P209" s="51" t="s">
        <v>3414</v>
      </c>
      <c r="Q209" s="51" t="s">
        <v>2466</v>
      </c>
    </row>
    <row r="210" spans="4:17" ht="15" x14ac:dyDescent="0.25">
      <c r="D210" s="33"/>
      <c r="G210" s="29">
        <v>240</v>
      </c>
      <c r="H210" s="31" t="str">
        <f t="shared" si="18"/>
        <v>408.240</v>
      </c>
      <c r="I210" s="32" t="s">
        <v>2752</v>
      </c>
      <c r="J210" s="30" t="str">
        <f t="shared" si="19"/>
        <v>408.240 - Газосварочный, газорежущий  инструмент переносной, включая аппаратуру</v>
      </c>
      <c r="M210" s="53"/>
      <c r="N210" s="53"/>
      <c r="P210" s="51" t="s">
        <v>3415</v>
      </c>
      <c r="Q210" s="51" t="s">
        <v>2465</v>
      </c>
    </row>
    <row r="211" spans="4:17" ht="15" x14ac:dyDescent="0.25">
      <c r="D211" s="33"/>
      <c r="G211" s="29">
        <v>250</v>
      </c>
      <c r="H211" s="31" t="str">
        <f t="shared" si="18"/>
        <v>408.250</v>
      </c>
      <c r="I211" s="32" t="s">
        <v>2751</v>
      </c>
      <c r="J211" s="30" t="str">
        <f t="shared" si="19"/>
        <v>408.250 - Инструмент вальцовочный</v>
      </c>
      <c r="M211" s="53"/>
      <c r="N211" s="53"/>
      <c r="P211" s="51" t="s">
        <v>3416</v>
      </c>
      <c r="Q211" s="51" t="s">
        <v>2335</v>
      </c>
    </row>
    <row r="212" spans="4:17" ht="15" x14ac:dyDescent="0.25">
      <c r="D212" s="33"/>
      <c r="G212" s="29">
        <v>260</v>
      </c>
      <c r="H212" s="31" t="str">
        <f t="shared" si="18"/>
        <v>408.260</v>
      </c>
      <c r="I212" s="32" t="s">
        <v>2750</v>
      </c>
      <c r="J212" s="30" t="str">
        <f t="shared" si="19"/>
        <v>408.260 - Измерительный инструмент</v>
      </c>
      <c r="M212" s="53"/>
      <c r="N212" s="53"/>
      <c r="P212" s="51" t="s">
        <v>3548</v>
      </c>
      <c r="Q212" s="51" t="s">
        <v>2335</v>
      </c>
    </row>
    <row r="213" spans="4:17" ht="15" x14ac:dyDescent="0.25">
      <c r="D213" s="33"/>
      <c r="G213" s="29">
        <v>270</v>
      </c>
      <c r="H213" s="31" t="str">
        <f t="shared" si="18"/>
        <v>408.270</v>
      </c>
      <c r="I213" s="32" t="s">
        <v>2749</v>
      </c>
      <c r="J213" s="30" t="str">
        <f t="shared" si="19"/>
        <v>408.270 - Инструменты для отделочных строительных работ.</v>
      </c>
      <c r="M213" s="53"/>
      <c r="N213" s="53"/>
      <c r="P213" s="51" t="s">
        <v>3413</v>
      </c>
      <c r="Q213" s="51" t="s">
        <v>2467</v>
      </c>
    </row>
    <row r="214" spans="4:17" ht="15" x14ac:dyDescent="0.25">
      <c r="D214" s="33"/>
      <c r="G214" s="29">
        <v>280</v>
      </c>
      <c r="H214" s="31" t="str">
        <f t="shared" si="18"/>
        <v>408.280</v>
      </c>
      <c r="I214" s="32" t="s">
        <v>2748</v>
      </c>
      <c r="J214" s="30" t="str">
        <f t="shared" si="19"/>
        <v xml:space="preserve">408.280 - Инструмент упаковочный. </v>
      </c>
      <c r="M214" s="53"/>
      <c r="N214" s="53"/>
      <c r="P214" s="51" t="s">
        <v>3426</v>
      </c>
      <c r="Q214" s="51" t="s">
        <v>2454</v>
      </c>
    </row>
    <row r="215" spans="4:17" ht="15" x14ac:dyDescent="0.25">
      <c r="D215" s="33"/>
      <c r="G215" s="29">
        <v>290</v>
      </c>
      <c r="H215" s="31" t="str">
        <f t="shared" si="18"/>
        <v>408.290</v>
      </c>
      <c r="I215" s="32" t="s">
        <v>2747</v>
      </c>
      <c r="J215" s="30" t="str">
        <f t="shared" si="19"/>
        <v>408.290 - Инструмент покрасочный</v>
      </c>
      <c r="M215" s="53"/>
      <c r="N215" s="53"/>
      <c r="P215" s="51" t="s">
        <v>3573</v>
      </c>
      <c r="Q215" s="51" t="s">
        <v>2307</v>
      </c>
    </row>
    <row r="216" spans="4:17" ht="15" x14ac:dyDescent="0.25">
      <c r="D216" s="33"/>
      <c r="G216" s="29">
        <v>300</v>
      </c>
      <c r="H216" s="31" t="str">
        <f t="shared" si="18"/>
        <v>408.300</v>
      </c>
      <c r="I216" s="32" t="s">
        <v>2746</v>
      </c>
      <c r="J216" s="30" t="str">
        <f t="shared" si="19"/>
        <v>408.300 - Запасные части универсальные</v>
      </c>
      <c r="M216" s="53"/>
      <c r="N216" s="53"/>
      <c r="P216" s="51" t="s">
        <v>3225</v>
      </c>
      <c r="Q216" s="51" t="s">
        <v>2673</v>
      </c>
    </row>
    <row r="217" spans="4:17" ht="15" x14ac:dyDescent="0.25">
      <c r="D217" s="33">
        <v>409</v>
      </c>
      <c r="E217" s="27" t="s">
        <v>2745</v>
      </c>
      <c r="F217" s="28" t="str">
        <f>D217&amp;" - "&amp;E217</f>
        <v>409 - Транспорт</v>
      </c>
      <c r="M217" s="53"/>
      <c r="N217" s="53"/>
      <c r="P217" s="51" t="s">
        <v>3542</v>
      </c>
      <c r="Q217" s="51" t="s">
        <v>2341</v>
      </c>
    </row>
    <row r="218" spans="4:17" ht="15" x14ac:dyDescent="0.25">
      <c r="D218" s="33"/>
      <c r="G218" s="29">
        <v>110</v>
      </c>
      <c r="H218" s="31" t="str">
        <f t="shared" ref="H218:H243" si="20">$D$217&amp;"."&amp;G218</f>
        <v>409.110</v>
      </c>
      <c r="I218" s="32" t="s">
        <v>2744</v>
      </c>
      <c r="J218" s="30" t="str">
        <f t="shared" ref="J218:J243" si="21">H218&amp;" - "&amp;I218</f>
        <v>409.110 - Грузовые автомобили</v>
      </c>
      <c r="M218" s="53"/>
      <c r="N218" s="53"/>
      <c r="P218" s="51" t="s">
        <v>3541</v>
      </c>
      <c r="Q218" s="51" t="s">
        <v>2264</v>
      </c>
    </row>
    <row r="219" spans="4:17" ht="15" x14ac:dyDescent="0.25">
      <c r="D219" s="33"/>
      <c r="G219" s="29">
        <v>120</v>
      </c>
      <c r="H219" s="31" t="str">
        <f t="shared" si="20"/>
        <v>409.120</v>
      </c>
      <c r="I219" s="32" t="s">
        <v>2743</v>
      </c>
      <c r="J219" s="30" t="str">
        <f t="shared" si="21"/>
        <v>409.120 - Легковые автомобили</v>
      </c>
      <c r="M219" s="53"/>
      <c r="N219" s="53"/>
      <c r="P219" s="51" t="s">
        <v>3615</v>
      </c>
      <c r="Q219" s="51" t="s">
        <v>2264</v>
      </c>
    </row>
    <row r="220" spans="4:17" ht="15" x14ac:dyDescent="0.25">
      <c r="D220" s="33"/>
      <c r="G220" s="29">
        <v>130</v>
      </c>
      <c r="H220" s="31" t="str">
        <f t="shared" si="20"/>
        <v>409.130</v>
      </c>
      <c r="I220" s="32" t="s">
        <v>2742</v>
      </c>
      <c r="J220" s="30" t="str">
        <f t="shared" si="21"/>
        <v>409.130 - Автобусы</v>
      </c>
      <c r="M220" s="53"/>
      <c r="N220" s="53"/>
      <c r="P220" s="51" t="s">
        <v>3499</v>
      </c>
      <c r="Q220" s="51" t="s">
        <v>2382</v>
      </c>
    </row>
    <row r="221" spans="4:17" ht="15" x14ac:dyDescent="0.25">
      <c r="D221" s="33"/>
      <c r="G221" s="29">
        <v>140</v>
      </c>
      <c r="H221" s="31" t="str">
        <f t="shared" si="20"/>
        <v>409.140</v>
      </c>
      <c r="I221" s="32" t="s">
        <v>2741</v>
      </c>
      <c r="J221" s="30" t="str">
        <f t="shared" si="21"/>
        <v>409.140 - Спецавтотехника(погрузчики,грейдеры,экскаваторы)</v>
      </c>
      <c r="M221" s="53"/>
      <c r="N221" s="53"/>
      <c r="P221" s="51" t="s">
        <v>3382</v>
      </c>
      <c r="Q221" s="51" t="s">
        <v>2502</v>
      </c>
    </row>
    <row r="222" spans="4:17" ht="15" x14ac:dyDescent="0.25">
      <c r="D222" s="33"/>
      <c r="G222" s="29">
        <v>150</v>
      </c>
      <c r="H222" s="31" t="str">
        <f t="shared" si="20"/>
        <v>409.150</v>
      </c>
      <c r="I222" s="32" t="s">
        <v>2740</v>
      </c>
      <c r="J222" s="30" t="str">
        <f t="shared" si="21"/>
        <v>409.150 - Электротележки</v>
      </c>
      <c r="M222" s="53"/>
      <c r="N222" s="53"/>
      <c r="P222" s="51" t="s">
        <v>3424</v>
      </c>
      <c r="Q222" s="51" t="s">
        <v>2456</v>
      </c>
    </row>
    <row r="223" spans="4:17" ht="15" x14ac:dyDescent="0.25">
      <c r="D223" s="33"/>
      <c r="G223" s="29">
        <v>160</v>
      </c>
      <c r="H223" s="31" t="str">
        <f t="shared" si="20"/>
        <v>409.160</v>
      </c>
      <c r="I223" s="32" t="s">
        <v>2739</v>
      </c>
      <c r="J223" s="30" t="str">
        <f t="shared" si="21"/>
        <v>409.160 - Транспорт железнодорожный и путевая техника</v>
      </c>
      <c r="M223" s="53"/>
      <c r="N223" s="53"/>
      <c r="P223" s="51" t="s">
        <v>3520</v>
      </c>
      <c r="Q223" s="51" t="s">
        <v>2360</v>
      </c>
    </row>
    <row r="224" spans="4:17" ht="15" x14ac:dyDescent="0.25">
      <c r="D224" s="33"/>
      <c r="G224" s="29">
        <v>170</v>
      </c>
      <c r="H224" s="31" t="str">
        <f t="shared" si="20"/>
        <v>409.170</v>
      </c>
      <c r="I224" s="32" t="s">
        <v>2738</v>
      </c>
      <c r="J224" s="30" t="str">
        <f t="shared" si="21"/>
        <v>409.170 - Тракторы, бульдозеры</v>
      </c>
      <c r="M224" s="53"/>
      <c r="N224" s="53"/>
      <c r="P224" s="51" t="s">
        <v>3463</v>
      </c>
      <c r="Q224" s="51" t="s">
        <v>2418</v>
      </c>
    </row>
    <row r="225" spans="4:17" ht="15" x14ac:dyDescent="0.25">
      <c r="D225" s="33"/>
      <c r="G225" s="29">
        <v>180</v>
      </c>
      <c r="H225" s="31" t="str">
        <f t="shared" si="20"/>
        <v>409.180</v>
      </c>
      <c r="I225" s="32" t="s">
        <v>2737</v>
      </c>
      <c r="J225" s="30" t="str">
        <f t="shared" si="21"/>
        <v>409.180 - Строительно-отделочные машины</v>
      </c>
      <c r="M225" s="53"/>
      <c r="N225" s="53"/>
      <c r="P225" s="51" t="s">
        <v>3485</v>
      </c>
      <c r="Q225" s="51" t="s">
        <v>2395</v>
      </c>
    </row>
    <row r="226" spans="4:17" ht="15" x14ac:dyDescent="0.25">
      <c r="D226" s="33"/>
      <c r="G226" s="29">
        <v>190</v>
      </c>
      <c r="H226" s="31" t="str">
        <f t="shared" si="20"/>
        <v>409.190</v>
      </c>
      <c r="I226" s="32" t="s">
        <v>2736</v>
      </c>
      <c r="J226" s="30" t="str">
        <f t="shared" si="21"/>
        <v>409.190 - Вилочные погрузчики</v>
      </c>
      <c r="M226" s="53"/>
      <c r="N226" s="53"/>
      <c r="P226" s="51" t="s">
        <v>3249</v>
      </c>
      <c r="Q226" s="51" t="s">
        <v>2648</v>
      </c>
    </row>
    <row r="227" spans="4:17" ht="15" x14ac:dyDescent="0.25">
      <c r="D227" s="33"/>
      <c r="G227" s="29">
        <v>200</v>
      </c>
      <c r="H227" s="31" t="str">
        <f t="shared" si="20"/>
        <v>409.200</v>
      </c>
      <c r="I227" s="32" t="s">
        <v>2735</v>
      </c>
      <c r="J227" s="30" t="str">
        <f t="shared" si="21"/>
        <v>409.200 - Автокраны</v>
      </c>
      <c r="M227" s="53"/>
      <c r="N227" s="53"/>
      <c r="P227" s="51" t="s">
        <v>3596</v>
      </c>
      <c r="Q227" s="51" t="s">
        <v>2284</v>
      </c>
    </row>
    <row r="228" spans="4:17" ht="15" x14ac:dyDescent="0.25">
      <c r="D228" s="33"/>
      <c r="G228" s="29">
        <v>210</v>
      </c>
      <c r="H228" s="31" t="str">
        <f t="shared" si="20"/>
        <v>409.210</v>
      </c>
      <c r="I228" s="32" t="s">
        <v>2734</v>
      </c>
      <c r="J228" s="30" t="str">
        <f t="shared" si="21"/>
        <v>409.210 - Прицеп</v>
      </c>
      <c r="M228" s="53"/>
      <c r="N228" s="53"/>
      <c r="P228" s="51" t="s">
        <v>3549</v>
      </c>
      <c r="Q228" s="51" t="s">
        <v>2333</v>
      </c>
    </row>
    <row r="229" spans="4:17" ht="15" x14ac:dyDescent="0.25">
      <c r="D229" s="33"/>
      <c r="G229" s="29">
        <v>220</v>
      </c>
      <c r="H229" s="31" t="str">
        <f t="shared" si="20"/>
        <v>409.220</v>
      </c>
      <c r="I229" s="32" t="s">
        <v>2733</v>
      </c>
      <c r="J229" s="30" t="str">
        <f t="shared" si="21"/>
        <v>409.220 - Шины</v>
      </c>
      <c r="M229" s="53"/>
      <c r="N229" s="53"/>
      <c r="P229" s="51" t="s">
        <v>3262</v>
      </c>
      <c r="Q229" s="51" t="s">
        <v>2635</v>
      </c>
    </row>
    <row r="230" spans="4:17" ht="15" x14ac:dyDescent="0.25">
      <c r="D230" s="33"/>
      <c r="G230" s="29">
        <v>230</v>
      </c>
      <c r="H230" s="31" t="str">
        <f t="shared" si="20"/>
        <v>409.230</v>
      </c>
      <c r="I230" s="32" t="s">
        <v>2732</v>
      </c>
      <c r="J230" s="30" t="str">
        <f t="shared" si="21"/>
        <v>409.230 - Электрооборудование автотехники</v>
      </c>
      <c r="M230" s="53"/>
      <c r="N230" s="53"/>
      <c r="P230" s="51" t="s">
        <v>3631</v>
      </c>
      <c r="Q230" s="51" t="s">
        <v>2247</v>
      </c>
    </row>
    <row r="231" spans="4:17" ht="15" x14ac:dyDescent="0.25">
      <c r="D231" s="33"/>
      <c r="G231" s="29">
        <v>240</v>
      </c>
      <c r="H231" s="31" t="str">
        <f t="shared" si="20"/>
        <v>409.240</v>
      </c>
      <c r="I231" s="32" t="s">
        <v>2731</v>
      </c>
      <c r="J231" s="30" t="str">
        <f t="shared" si="21"/>
        <v>409.240 - Запчасти для легковых автомобилей</v>
      </c>
      <c r="M231" s="53"/>
      <c r="N231" s="53"/>
      <c r="P231" s="51" t="s">
        <v>3482</v>
      </c>
      <c r="Q231" s="51" t="s">
        <v>2398</v>
      </c>
    </row>
    <row r="232" spans="4:17" ht="15" x14ac:dyDescent="0.25">
      <c r="D232" s="33"/>
      <c r="G232" s="29">
        <v>250</v>
      </c>
      <c r="H232" s="31" t="str">
        <f t="shared" si="20"/>
        <v>409.250</v>
      </c>
      <c r="I232" s="32" t="s">
        <v>2730</v>
      </c>
      <c r="J232" s="30" t="str">
        <f t="shared" si="21"/>
        <v>409.250 - Запчасти легковых автомобилей</v>
      </c>
      <c r="M232" s="53"/>
      <c r="N232" s="53"/>
      <c r="P232" s="51" t="s">
        <v>3483</v>
      </c>
      <c r="Q232" s="51" t="s">
        <v>2397</v>
      </c>
    </row>
    <row r="233" spans="4:17" ht="15" x14ac:dyDescent="0.25">
      <c r="D233" s="33"/>
      <c r="G233" s="29">
        <v>260</v>
      </c>
      <c r="H233" s="31" t="str">
        <f t="shared" si="20"/>
        <v>409.260</v>
      </c>
      <c r="I233" s="32" t="s">
        <v>2729</v>
      </c>
      <c r="J233" s="30" t="str">
        <f t="shared" si="21"/>
        <v>409.260 - Запчасти грузовых автомобилей</v>
      </c>
      <c r="M233" s="53"/>
      <c r="N233" s="53"/>
      <c r="P233" s="51" t="s">
        <v>3503</v>
      </c>
      <c r="Q233" s="51" t="s">
        <v>2378</v>
      </c>
    </row>
    <row r="234" spans="4:17" ht="15" x14ac:dyDescent="0.25">
      <c r="D234" s="33"/>
      <c r="G234" s="29">
        <v>270</v>
      </c>
      <c r="H234" s="31" t="str">
        <f t="shared" si="20"/>
        <v>409.270</v>
      </c>
      <c r="I234" s="32" t="s">
        <v>2728</v>
      </c>
      <c r="J234" s="30" t="str">
        <f t="shared" si="21"/>
        <v>409.270 - Запчасти автобусов</v>
      </c>
      <c r="M234" s="53"/>
      <c r="N234" s="53"/>
      <c r="P234" s="51" t="s">
        <v>3425</v>
      </c>
      <c r="Q234" s="51" t="s">
        <v>2455</v>
      </c>
    </row>
    <row r="235" spans="4:17" ht="15" x14ac:dyDescent="0.25">
      <c r="D235" s="33"/>
      <c r="G235" s="29">
        <v>280</v>
      </c>
      <c r="H235" s="31" t="str">
        <f t="shared" si="20"/>
        <v>409.280</v>
      </c>
      <c r="I235" s="32" t="s">
        <v>2727</v>
      </c>
      <c r="J235" s="30" t="str">
        <f t="shared" si="21"/>
        <v>409.280 - Запчасти спецавтотехники</v>
      </c>
      <c r="M235" s="53"/>
      <c r="N235" s="53"/>
      <c r="P235" s="51" t="s">
        <v>3455</v>
      </c>
      <c r="Q235" s="51" t="s">
        <v>2359</v>
      </c>
    </row>
    <row r="236" spans="4:17" ht="15" x14ac:dyDescent="0.25">
      <c r="D236" s="33"/>
      <c r="G236" s="29">
        <v>290</v>
      </c>
      <c r="H236" s="31" t="str">
        <f t="shared" si="20"/>
        <v>409.290</v>
      </c>
      <c r="I236" s="32" t="s">
        <v>2726</v>
      </c>
      <c r="J236" s="30" t="str">
        <f t="shared" si="21"/>
        <v>409.290 - Запчасти погрузчиков</v>
      </c>
      <c r="M236" s="53"/>
      <c r="N236" s="53"/>
      <c r="P236" s="51" t="s">
        <v>3521</v>
      </c>
      <c r="Q236" s="51" t="s">
        <v>2359</v>
      </c>
    </row>
    <row r="237" spans="4:17" ht="15" x14ac:dyDescent="0.25">
      <c r="D237" s="33"/>
      <c r="G237" s="29">
        <v>300</v>
      </c>
      <c r="H237" s="31" t="str">
        <f t="shared" si="20"/>
        <v>409.300</v>
      </c>
      <c r="I237" s="32" t="s">
        <v>2725</v>
      </c>
      <c r="J237" s="30" t="str">
        <f t="shared" si="21"/>
        <v>409.300 - Запчасти вагонов и автосцепных устройств</v>
      </c>
      <c r="M237" s="53"/>
      <c r="N237" s="53"/>
      <c r="P237" s="51" t="s">
        <v>3616</v>
      </c>
      <c r="Q237" s="51" t="s">
        <v>2263</v>
      </c>
    </row>
    <row r="238" spans="4:17" ht="15" x14ac:dyDescent="0.25">
      <c r="D238" s="33"/>
      <c r="G238" s="29">
        <v>310</v>
      </c>
      <c r="H238" s="31" t="str">
        <f t="shared" si="20"/>
        <v>409.310</v>
      </c>
      <c r="I238" s="32" t="s">
        <v>2724</v>
      </c>
      <c r="J238" s="30" t="str">
        <f t="shared" si="21"/>
        <v>409.310 - Запчасти транспорта железнодорожного и путевой техники</v>
      </c>
      <c r="M238" s="53"/>
      <c r="N238" s="53"/>
      <c r="P238" s="51" t="s">
        <v>3241</v>
      </c>
      <c r="Q238" s="51" t="s">
        <v>2657</v>
      </c>
    </row>
    <row r="239" spans="4:17" ht="15" x14ac:dyDescent="0.25">
      <c r="D239" s="33"/>
      <c r="G239" s="29">
        <v>320</v>
      </c>
      <c r="H239" s="31" t="str">
        <f t="shared" si="20"/>
        <v>409.320</v>
      </c>
      <c r="I239" s="32" t="s">
        <v>2723</v>
      </c>
      <c r="J239" s="30" t="str">
        <f t="shared" si="21"/>
        <v>409.320 - Колодки тормозные для железнодорожного транспорта</v>
      </c>
      <c r="M239" s="53"/>
      <c r="N239" s="53"/>
      <c r="P239" s="51" t="s">
        <v>3215</v>
      </c>
      <c r="Q239" s="51" t="s">
        <v>2683</v>
      </c>
    </row>
    <row r="240" spans="4:17" ht="15" x14ac:dyDescent="0.25">
      <c r="D240" s="33"/>
      <c r="G240" s="29">
        <v>330</v>
      </c>
      <c r="H240" s="31" t="str">
        <f t="shared" si="20"/>
        <v>409.330</v>
      </c>
      <c r="I240" s="32" t="s">
        <v>2722</v>
      </c>
      <c r="J240" s="30" t="str">
        <f t="shared" si="21"/>
        <v>409.330 - Навесное оборудование для спецтехники</v>
      </c>
      <c r="M240" s="53"/>
      <c r="N240" s="53"/>
      <c r="P240" s="51" t="s">
        <v>3216</v>
      </c>
      <c r="Q240" s="51" t="s">
        <v>2682</v>
      </c>
    </row>
    <row r="241" spans="4:17" ht="15" x14ac:dyDescent="0.25">
      <c r="D241" s="33"/>
      <c r="G241" s="29">
        <v>340</v>
      </c>
      <c r="H241" s="31" t="str">
        <f t="shared" si="20"/>
        <v>409.340</v>
      </c>
      <c r="I241" s="32" t="s">
        <v>2721</v>
      </c>
      <c r="J241" s="30" t="str">
        <f t="shared" si="21"/>
        <v>409.340 - Автошины,камеры</v>
      </c>
      <c r="M241" s="53"/>
      <c r="N241" s="53"/>
      <c r="P241" s="51" t="s">
        <v>3213</v>
      </c>
      <c r="Q241" s="51" t="s">
        <v>2685</v>
      </c>
    </row>
    <row r="242" spans="4:17" ht="15" x14ac:dyDescent="0.25">
      <c r="D242" s="33"/>
      <c r="G242" s="29">
        <v>350</v>
      </c>
      <c r="H242" s="31" t="str">
        <f t="shared" si="20"/>
        <v>409.350</v>
      </c>
      <c r="I242" s="32" t="s">
        <v>2720</v>
      </c>
      <c r="J242" s="30" t="str">
        <f t="shared" si="21"/>
        <v>409.350 - Батарея аккумуляторная</v>
      </c>
      <c r="M242" s="53"/>
      <c r="N242" s="53"/>
      <c r="P242" s="51" t="s">
        <v>3077</v>
      </c>
      <c r="Q242" s="51" t="s">
        <v>2823</v>
      </c>
    </row>
    <row r="243" spans="4:17" ht="15" x14ac:dyDescent="0.25">
      <c r="D243" s="33"/>
      <c r="G243" s="29">
        <v>360</v>
      </c>
      <c r="H243" s="31" t="str">
        <f t="shared" si="20"/>
        <v>409.360</v>
      </c>
      <c r="I243" s="32" t="s">
        <v>2719</v>
      </c>
      <c r="J243" s="30" t="str">
        <f t="shared" si="21"/>
        <v>409.360 - Знаки дорожные</v>
      </c>
      <c r="M243" s="53"/>
      <c r="N243" s="53"/>
      <c r="P243" s="51" t="s">
        <v>3522</v>
      </c>
      <c r="Q243" s="51" t="s">
        <v>2358</v>
      </c>
    </row>
    <row r="244" spans="4:17" ht="15" x14ac:dyDescent="0.25">
      <c r="D244" s="33">
        <v>410</v>
      </c>
      <c r="E244" s="27" t="s">
        <v>2718</v>
      </c>
      <c r="F244" s="28" t="str">
        <f>D244&amp;" - "&amp;E244</f>
        <v>410 - Резинотехнические изделия и асбесто-технические изделия</v>
      </c>
      <c r="H244" s="31"/>
      <c r="M244" s="53"/>
      <c r="N244" s="53"/>
      <c r="P244" s="51" t="s">
        <v>2982</v>
      </c>
      <c r="Q244" s="51" t="s">
        <v>2928</v>
      </c>
    </row>
    <row r="245" spans="4:17" ht="15" x14ac:dyDescent="0.25">
      <c r="D245" s="33"/>
      <c r="G245" s="29">
        <v>110</v>
      </c>
      <c r="H245" s="31" t="str">
        <f t="shared" ref="H245:H268" si="22">$D$244&amp;"."&amp;G245</f>
        <v>410.110</v>
      </c>
      <c r="I245" s="32" t="s">
        <v>2717</v>
      </c>
      <c r="J245" s="30" t="str">
        <f t="shared" ref="J245:J268" si="23">H245&amp;" - "&amp;I245</f>
        <v>410.110 - Манжеты,сальники,кольца</v>
      </c>
      <c r="M245" s="53"/>
      <c r="N245" s="53"/>
      <c r="P245" s="51" t="s">
        <v>3484</v>
      </c>
      <c r="Q245" s="51" t="s">
        <v>2396</v>
      </c>
    </row>
    <row r="246" spans="4:17" ht="15" x14ac:dyDescent="0.25">
      <c r="D246" s="33"/>
      <c r="G246" s="29">
        <v>120</v>
      </c>
      <c r="H246" s="31" t="str">
        <f t="shared" si="22"/>
        <v>410.120</v>
      </c>
      <c r="I246" s="32" t="s">
        <v>2716</v>
      </c>
      <c r="J246" s="30" t="str">
        <f t="shared" si="23"/>
        <v>410.120 - Ленты конвейерные</v>
      </c>
      <c r="M246" s="53"/>
      <c r="N246" s="53"/>
      <c r="P246" s="51" t="s">
        <v>3333</v>
      </c>
      <c r="Q246" s="51" t="s">
        <v>2558</v>
      </c>
    </row>
    <row r="247" spans="4:17" ht="15" x14ac:dyDescent="0.25">
      <c r="D247" s="33"/>
      <c r="G247" s="29">
        <v>130</v>
      </c>
      <c r="H247" s="31" t="str">
        <f t="shared" si="22"/>
        <v>410.130</v>
      </c>
      <c r="I247" s="32" t="s">
        <v>2715</v>
      </c>
      <c r="J247" s="30" t="str">
        <f t="shared" si="23"/>
        <v>410.130 - Соединения конвейерных лент</v>
      </c>
      <c r="M247" s="53"/>
      <c r="N247" s="53"/>
      <c r="P247" s="51" t="s">
        <v>3457</v>
      </c>
      <c r="Q247" s="51" t="s">
        <v>2424</v>
      </c>
    </row>
    <row r="248" spans="4:17" ht="15" x14ac:dyDescent="0.25">
      <c r="D248" s="33"/>
      <c r="G248" s="29">
        <v>140</v>
      </c>
      <c r="H248" s="31" t="str">
        <f t="shared" si="22"/>
        <v>410.140</v>
      </c>
      <c r="I248" s="32" t="s">
        <v>2714</v>
      </c>
      <c r="J248" s="30" t="str">
        <f t="shared" si="23"/>
        <v>410.140 - Клеи, герметики</v>
      </c>
      <c r="M248" s="53"/>
      <c r="N248" s="53"/>
      <c r="P248" s="51" t="s">
        <v>3280</v>
      </c>
      <c r="Q248" s="51" t="s">
        <v>2615</v>
      </c>
    </row>
    <row r="249" spans="4:17" ht="15" x14ac:dyDescent="0.25">
      <c r="D249" s="33"/>
      <c r="G249" s="29">
        <v>150</v>
      </c>
      <c r="H249" s="31" t="str">
        <f t="shared" si="22"/>
        <v>410.150</v>
      </c>
      <c r="I249" s="32" t="s">
        <v>2713</v>
      </c>
      <c r="J249" s="30" t="str">
        <f t="shared" si="23"/>
        <v>410.150 - Металлорукава</v>
      </c>
      <c r="M249" s="53"/>
      <c r="N249" s="53"/>
      <c r="P249" s="51" t="s">
        <v>3269</v>
      </c>
      <c r="Q249" s="51" t="s">
        <v>2628</v>
      </c>
    </row>
    <row r="250" spans="4:17" ht="15" x14ac:dyDescent="0.25">
      <c r="D250" s="33"/>
      <c r="G250" s="29">
        <v>160</v>
      </c>
      <c r="H250" s="31" t="str">
        <f t="shared" si="22"/>
        <v>410.160</v>
      </c>
      <c r="I250" s="32" t="s">
        <v>2712</v>
      </c>
      <c r="J250" s="30" t="str">
        <f t="shared" si="23"/>
        <v>410.160 - Ремни</v>
      </c>
      <c r="M250" s="53"/>
      <c r="N250" s="53"/>
      <c r="P250" s="51" t="s">
        <v>3632</v>
      </c>
      <c r="Q250" s="51" t="s">
        <v>2246</v>
      </c>
    </row>
    <row r="251" spans="4:17" ht="15" x14ac:dyDescent="0.25">
      <c r="D251" s="33"/>
      <c r="G251" s="29">
        <v>170</v>
      </c>
      <c r="H251" s="31" t="str">
        <f t="shared" si="22"/>
        <v>410.170</v>
      </c>
      <c r="I251" s="32" t="s">
        <v>2711</v>
      </c>
      <c r="J251" s="30" t="str">
        <f t="shared" si="23"/>
        <v>410.170 - Шнуры</v>
      </c>
      <c r="M251" s="53"/>
      <c r="N251" s="53"/>
      <c r="P251" s="51" t="s">
        <v>3714</v>
      </c>
      <c r="Q251" s="51" t="s">
        <v>2163</v>
      </c>
    </row>
    <row r="252" spans="4:17" ht="15" x14ac:dyDescent="0.25">
      <c r="D252" s="33"/>
      <c r="G252" s="29">
        <v>180</v>
      </c>
      <c r="H252" s="31" t="str">
        <f t="shared" si="22"/>
        <v>410.180</v>
      </c>
      <c r="I252" s="32" t="s">
        <v>2710</v>
      </c>
      <c r="J252" s="30" t="str">
        <f t="shared" si="23"/>
        <v>410.180 - Канаты неметаллические</v>
      </c>
      <c r="M252" s="53"/>
      <c r="N252" s="53"/>
      <c r="P252" s="51" t="s">
        <v>3228</v>
      </c>
      <c r="Q252" s="51" t="s">
        <v>2670</v>
      </c>
    </row>
    <row r="253" spans="4:17" ht="15" x14ac:dyDescent="0.25">
      <c r="D253" s="33"/>
      <c r="G253" s="29">
        <v>190</v>
      </c>
      <c r="H253" s="31" t="str">
        <f t="shared" si="22"/>
        <v>410.190</v>
      </c>
      <c r="I253" s="32" t="s">
        <v>2709</v>
      </c>
      <c r="J253" s="30" t="str">
        <f t="shared" si="23"/>
        <v>410.190 - Трубки</v>
      </c>
      <c r="M253" s="53"/>
      <c r="N253" s="53"/>
      <c r="P253" s="51" t="s">
        <v>3090</v>
      </c>
      <c r="Q253" s="51" t="s">
        <v>2809</v>
      </c>
    </row>
    <row r="254" spans="4:17" ht="15" x14ac:dyDescent="0.25">
      <c r="D254" s="33"/>
      <c r="G254" s="29">
        <v>200</v>
      </c>
      <c r="H254" s="31" t="str">
        <f t="shared" si="22"/>
        <v>410.200</v>
      </c>
      <c r="I254" s="32" t="s">
        <v>2708</v>
      </c>
      <c r="J254" s="30" t="str">
        <f t="shared" si="23"/>
        <v>410.200 - Шланги</v>
      </c>
      <c r="M254" s="53"/>
      <c r="N254" s="53"/>
      <c r="P254" s="51" t="s">
        <v>3439</v>
      </c>
      <c r="Q254" s="51" t="s">
        <v>2441</v>
      </c>
    </row>
    <row r="255" spans="4:17" ht="15" x14ac:dyDescent="0.25">
      <c r="D255" s="33"/>
      <c r="G255" s="29">
        <v>210</v>
      </c>
      <c r="H255" s="31" t="str">
        <f t="shared" si="22"/>
        <v>410.210</v>
      </c>
      <c r="I255" s="32" t="s">
        <v>2707</v>
      </c>
      <c r="J255" s="30" t="str">
        <f t="shared" si="23"/>
        <v>410.210 - Резина сырая</v>
      </c>
      <c r="M255" s="53"/>
      <c r="N255" s="53"/>
      <c r="P255" s="51" t="s">
        <v>3440</v>
      </c>
      <c r="Q255" s="51" t="s">
        <v>2440</v>
      </c>
    </row>
    <row r="256" spans="4:17" ht="15" x14ac:dyDescent="0.25">
      <c r="D256" s="33"/>
      <c r="G256" s="29">
        <v>220</v>
      </c>
      <c r="H256" s="31" t="str">
        <f t="shared" si="22"/>
        <v>410.220</v>
      </c>
      <c r="I256" s="32" t="s">
        <v>2706</v>
      </c>
      <c r="J256" s="30" t="str">
        <f t="shared" si="23"/>
        <v>410.220 - Пробка прокладочная</v>
      </c>
      <c r="M256" s="53"/>
      <c r="N256" s="53"/>
      <c r="P256" s="51" t="s">
        <v>3154</v>
      </c>
      <c r="Q256" s="51" t="s">
        <v>2743</v>
      </c>
    </row>
    <row r="257" spans="4:17" ht="15" x14ac:dyDescent="0.25">
      <c r="D257" s="33"/>
      <c r="G257" s="29">
        <v>230</v>
      </c>
      <c r="H257" s="31" t="str">
        <f t="shared" si="22"/>
        <v>410.230</v>
      </c>
      <c r="I257" s="32" t="s">
        <v>2705</v>
      </c>
      <c r="J257" s="30" t="str">
        <f t="shared" si="23"/>
        <v>410.230 - Технические пластины и ковры диэлектрические</v>
      </c>
      <c r="M257" s="53"/>
      <c r="N257" s="53"/>
      <c r="P257" s="51" t="s">
        <v>3078</v>
      </c>
      <c r="Q257" s="51" t="s">
        <v>2822</v>
      </c>
    </row>
    <row r="258" spans="4:17" ht="15" x14ac:dyDescent="0.25">
      <c r="D258" s="33"/>
      <c r="G258" s="29">
        <v>240</v>
      </c>
      <c r="H258" s="31" t="str">
        <f t="shared" si="22"/>
        <v>410.240</v>
      </c>
      <c r="I258" s="32" t="s">
        <v>2704</v>
      </c>
      <c r="J258" s="30" t="str">
        <f t="shared" si="23"/>
        <v>410.240 - Изоляция железнодорожных путей</v>
      </c>
      <c r="M258" s="53"/>
      <c r="N258" s="53"/>
      <c r="P258" s="51" t="s">
        <v>2984</v>
      </c>
      <c r="Q258" s="51" t="s">
        <v>2926</v>
      </c>
    </row>
    <row r="259" spans="4:17" ht="15" x14ac:dyDescent="0.25">
      <c r="D259" s="33"/>
      <c r="G259" s="29">
        <v>250</v>
      </c>
      <c r="H259" s="31" t="str">
        <f t="shared" si="22"/>
        <v>410.250</v>
      </c>
      <c r="I259" s="32" t="s">
        <v>2703</v>
      </c>
      <c r="J259" s="30" t="str">
        <f t="shared" si="23"/>
        <v>410.250 - Асбест молотый</v>
      </c>
      <c r="M259" s="53"/>
      <c r="N259" s="53"/>
      <c r="P259" s="51" t="s">
        <v>2986</v>
      </c>
      <c r="Q259" s="51" t="s">
        <v>994</v>
      </c>
    </row>
    <row r="260" spans="4:17" ht="15" x14ac:dyDescent="0.25">
      <c r="D260" s="33"/>
      <c r="G260" s="29">
        <v>260</v>
      </c>
      <c r="H260" s="31" t="str">
        <f t="shared" si="22"/>
        <v>410.260</v>
      </c>
      <c r="I260" s="32" t="s">
        <v>2702</v>
      </c>
      <c r="J260" s="30" t="str">
        <f t="shared" si="23"/>
        <v>410.260 - Асбокартон</v>
      </c>
      <c r="M260" s="53"/>
      <c r="N260" s="53"/>
      <c r="P260" s="51" t="s">
        <v>3314</v>
      </c>
      <c r="Q260" s="51" t="s">
        <v>2577</v>
      </c>
    </row>
    <row r="261" spans="4:17" ht="15" x14ac:dyDescent="0.25">
      <c r="D261" s="33"/>
      <c r="G261" s="29">
        <v>270</v>
      </c>
      <c r="H261" s="31" t="str">
        <f t="shared" si="22"/>
        <v>410.270</v>
      </c>
      <c r="I261" s="32" t="s">
        <v>2701</v>
      </c>
      <c r="J261" s="30" t="str">
        <f t="shared" si="23"/>
        <v>410.270 - Асбобумага</v>
      </c>
      <c r="M261" s="53"/>
      <c r="N261" s="53"/>
      <c r="P261" s="51" t="s">
        <v>3200</v>
      </c>
      <c r="Q261" s="51" t="s">
        <v>2697</v>
      </c>
    </row>
    <row r="262" spans="4:17" ht="15" x14ac:dyDescent="0.25">
      <c r="D262" s="33"/>
      <c r="G262" s="29">
        <v>280</v>
      </c>
      <c r="H262" s="31" t="str">
        <f t="shared" si="22"/>
        <v>410.280</v>
      </c>
      <c r="I262" s="32" t="s">
        <v>1093</v>
      </c>
      <c r="J262" s="30" t="str">
        <f t="shared" si="23"/>
        <v>410.280 - Асбошнур</v>
      </c>
      <c r="M262" s="53"/>
      <c r="N262" s="53"/>
      <c r="P262" s="51" t="s">
        <v>3180</v>
      </c>
      <c r="Q262" s="51" t="s">
        <v>2716</v>
      </c>
    </row>
    <row r="263" spans="4:17" ht="15" x14ac:dyDescent="0.25">
      <c r="D263" s="33"/>
      <c r="G263" s="29">
        <v>290</v>
      </c>
      <c r="H263" s="31" t="str">
        <f t="shared" si="22"/>
        <v>410.290</v>
      </c>
      <c r="I263" s="32" t="s">
        <v>2700</v>
      </c>
      <c r="J263" s="30" t="str">
        <f t="shared" si="23"/>
        <v>410.290 - Асботкань</v>
      </c>
      <c r="M263" s="53"/>
      <c r="N263" s="53"/>
      <c r="P263" s="51" t="s">
        <v>3404</v>
      </c>
      <c r="Q263" s="51" t="s">
        <v>2479</v>
      </c>
    </row>
    <row r="264" spans="4:17" ht="15" x14ac:dyDescent="0.25">
      <c r="D264" s="33"/>
      <c r="G264" s="29">
        <v>300</v>
      </c>
      <c r="H264" s="31" t="str">
        <f t="shared" si="22"/>
        <v>410.300</v>
      </c>
      <c r="I264" s="32" t="s">
        <v>2699</v>
      </c>
      <c r="J264" s="30" t="str">
        <f t="shared" si="23"/>
        <v>410.300 - Паронит</v>
      </c>
      <c r="M264" s="53"/>
      <c r="N264" s="53"/>
      <c r="P264" s="51" t="s">
        <v>3052</v>
      </c>
      <c r="Q264" s="51" t="s">
        <v>2852</v>
      </c>
    </row>
    <row r="265" spans="4:17" ht="15" x14ac:dyDescent="0.25">
      <c r="D265" s="33"/>
      <c r="G265" s="29">
        <v>310</v>
      </c>
      <c r="H265" s="31" t="str">
        <f t="shared" si="22"/>
        <v>410.310</v>
      </c>
      <c r="I265" s="32" t="s">
        <v>2698</v>
      </c>
      <c r="J265" s="30" t="str">
        <f t="shared" si="23"/>
        <v>410.310 - Набивка</v>
      </c>
      <c r="M265" s="53"/>
      <c r="N265" s="53"/>
      <c r="P265" s="51" t="s">
        <v>3053</v>
      </c>
      <c r="Q265" s="51" t="s">
        <v>2851</v>
      </c>
    </row>
    <row r="266" spans="4:17" ht="15" x14ac:dyDescent="0.25">
      <c r="D266" s="33"/>
      <c r="G266" s="29">
        <v>320</v>
      </c>
      <c r="H266" s="31" t="str">
        <f t="shared" si="22"/>
        <v>410.320</v>
      </c>
      <c r="I266" s="32" t="s">
        <v>2697</v>
      </c>
      <c r="J266" s="30" t="str">
        <f t="shared" si="23"/>
        <v>410.320 - Ленты асбестовые</v>
      </c>
      <c r="M266" s="53"/>
      <c r="N266" s="53"/>
      <c r="P266" s="51" t="s">
        <v>3364</v>
      </c>
      <c r="Q266" s="51" t="s">
        <v>2525</v>
      </c>
    </row>
    <row r="267" spans="4:17" ht="15" x14ac:dyDescent="0.25">
      <c r="D267" s="33"/>
      <c r="G267" s="29">
        <v>330</v>
      </c>
      <c r="H267" s="31" t="str">
        <f t="shared" si="22"/>
        <v>410.330</v>
      </c>
      <c r="I267" s="32" t="s">
        <v>2696</v>
      </c>
      <c r="J267" s="30" t="str">
        <f t="shared" si="23"/>
        <v>410.330 - РТИ и АТИ.Резиновые детали трубопровода (отводы,переходники,тройники)</v>
      </c>
      <c r="M267" s="53"/>
      <c r="N267" s="53"/>
      <c r="P267" s="51" t="s">
        <v>3355</v>
      </c>
      <c r="Q267" s="51" t="s">
        <v>2533</v>
      </c>
    </row>
    <row r="268" spans="4:17" ht="15" x14ac:dyDescent="0.25">
      <c r="D268" s="33"/>
      <c r="G268" s="29">
        <v>340</v>
      </c>
      <c r="H268" s="31" t="str">
        <f t="shared" si="22"/>
        <v>410.340</v>
      </c>
      <c r="I268" s="32" t="s">
        <v>2695</v>
      </c>
      <c r="J268" s="30" t="str">
        <f t="shared" si="23"/>
        <v>410.340 - Асбополотно</v>
      </c>
      <c r="M268" s="53"/>
      <c r="N268" s="53"/>
      <c r="P268" s="51" t="s">
        <v>2990</v>
      </c>
      <c r="Q268" s="51" t="s">
        <v>2921</v>
      </c>
    </row>
    <row r="269" spans="4:17" ht="15" x14ac:dyDescent="0.25">
      <c r="D269" s="33">
        <v>411</v>
      </c>
      <c r="E269" s="27" t="s">
        <v>2694</v>
      </c>
      <c r="F269" s="28" t="str">
        <f>D269&amp;" - "&amp;E269</f>
        <v>411 - Лакокрасочная продукция и инвентарь</v>
      </c>
      <c r="M269" s="53"/>
      <c r="N269" s="53"/>
      <c r="P269" s="51" t="s">
        <v>2991</v>
      </c>
      <c r="Q269" s="51" t="s">
        <v>2920</v>
      </c>
    </row>
    <row r="270" spans="4:17" ht="15" x14ac:dyDescent="0.25">
      <c r="D270" s="33"/>
      <c r="G270" s="29">
        <v>110</v>
      </c>
      <c r="H270" s="31" t="str">
        <f t="shared" ref="H270:H310" si="24">$D$269&amp;"."&amp;G270</f>
        <v>411.110</v>
      </c>
      <c r="I270" s="32"/>
      <c r="M270" s="53"/>
      <c r="N270" s="53"/>
      <c r="P270" s="51" t="s">
        <v>3232</v>
      </c>
      <c r="Q270" s="51" t="s">
        <v>2666</v>
      </c>
    </row>
    <row r="271" spans="4:17" ht="15" x14ac:dyDescent="0.25">
      <c r="D271" s="33"/>
      <c r="G271" s="29">
        <v>120</v>
      </c>
      <c r="H271" s="31" t="str">
        <f t="shared" si="24"/>
        <v>411.120</v>
      </c>
      <c r="I271" s="37" t="s">
        <v>721</v>
      </c>
      <c r="J271" s="30" t="str">
        <f t="shared" ref="J271:J310" si="25">H271&amp;" - "&amp;I271</f>
        <v>411.120 - Колер для краски</v>
      </c>
      <c r="M271" s="53"/>
      <c r="N271" s="53"/>
      <c r="P271" s="51" t="s">
        <v>3057</v>
      </c>
      <c r="Q271" s="51" t="s">
        <v>2846</v>
      </c>
    </row>
    <row r="272" spans="4:17" ht="15" x14ac:dyDescent="0.25">
      <c r="D272" s="33"/>
      <c r="G272" s="29">
        <v>130</v>
      </c>
      <c r="H272" s="31" t="str">
        <f t="shared" si="24"/>
        <v>411.130</v>
      </c>
      <c r="I272" s="32" t="s">
        <v>2693</v>
      </c>
      <c r="J272" s="30" t="str">
        <f t="shared" si="25"/>
        <v>411.130 - Картриджи для чернил для маркировки металла</v>
      </c>
      <c r="M272" s="53"/>
      <c r="N272" s="53"/>
      <c r="P272" s="51" t="s">
        <v>3056</v>
      </c>
      <c r="Q272" s="51" t="s">
        <v>2847</v>
      </c>
    </row>
    <row r="273" spans="4:17" ht="15" x14ac:dyDescent="0.25">
      <c r="D273" s="33"/>
      <c r="G273" s="29">
        <v>140</v>
      </c>
      <c r="H273" s="31" t="str">
        <f t="shared" si="24"/>
        <v>411.140</v>
      </c>
      <c r="I273" s="32" t="s">
        <v>2692</v>
      </c>
      <c r="J273" s="30" t="str">
        <f t="shared" si="25"/>
        <v>411.140 - Полимерные лакокрасочные материалы для покрытия стального проката</v>
      </c>
      <c r="M273" s="53"/>
      <c r="N273" s="53"/>
      <c r="P273" s="51" t="s">
        <v>3370</v>
      </c>
      <c r="Q273" s="51" t="s">
        <v>2516</v>
      </c>
    </row>
    <row r="274" spans="4:17" ht="15" x14ac:dyDescent="0.25">
      <c r="D274" s="33"/>
      <c r="G274" s="29">
        <v>150</v>
      </c>
      <c r="H274" s="31" t="str">
        <f t="shared" si="24"/>
        <v>411.150</v>
      </c>
      <c r="I274" s="32" t="s">
        <v>2691</v>
      </c>
      <c r="J274" s="30" t="str">
        <f t="shared" si="25"/>
        <v>411.150 - Эмаль ПФ, НЦ, грунтовки.</v>
      </c>
      <c r="M274" s="53"/>
      <c r="N274" s="53"/>
      <c r="P274" s="51" t="s">
        <v>3128</v>
      </c>
      <c r="Q274" s="51" t="s">
        <v>2771</v>
      </c>
    </row>
    <row r="275" spans="4:17" ht="15" x14ac:dyDescent="0.25">
      <c r="D275" s="33"/>
      <c r="G275" s="29">
        <v>160</v>
      </c>
      <c r="H275" s="31" t="str">
        <f t="shared" si="24"/>
        <v>411.160</v>
      </c>
      <c r="I275" s="32" t="s">
        <v>2690</v>
      </c>
      <c r="J275" s="30" t="str">
        <f t="shared" si="25"/>
        <v>411.160 - Автоэмаль.</v>
      </c>
      <c r="M275" s="53"/>
      <c r="N275" s="53"/>
      <c r="P275" s="51" t="s">
        <v>3179</v>
      </c>
      <c r="Q275" s="51" t="s">
        <v>2717</v>
      </c>
    </row>
    <row r="276" spans="4:17" ht="15" x14ac:dyDescent="0.25">
      <c r="D276" s="33"/>
      <c r="G276" s="29">
        <v>170</v>
      </c>
      <c r="H276" s="31" t="str">
        <f t="shared" si="24"/>
        <v>411.170</v>
      </c>
      <c r="I276" s="32" t="s">
        <v>2689</v>
      </c>
      <c r="J276" s="30" t="str">
        <f t="shared" si="25"/>
        <v>411.170 - Растворители.</v>
      </c>
      <c r="M276" s="53"/>
      <c r="N276" s="53"/>
      <c r="P276" s="51" t="s">
        <v>3449</v>
      </c>
      <c r="Q276" s="51" t="s">
        <v>2431</v>
      </c>
    </row>
    <row r="277" spans="4:17" ht="15" x14ac:dyDescent="0.25">
      <c r="D277" s="33"/>
      <c r="G277" s="29">
        <v>180</v>
      </c>
      <c r="H277" s="31" t="str">
        <f t="shared" si="24"/>
        <v>411.180</v>
      </c>
      <c r="I277" s="32" t="s">
        <v>2688</v>
      </c>
      <c r="J277" s="30" t="str">
        <f t="shared" si="25"/>
        <v>411.180 - Герметики.</v>
      </c>
      <c r="M277" s="53"/>
      <c r="N277" s="53"/>
      <c r="P277" s="51" t="s">
        <v>3105</v>
      </c>
      <c r="Q277" s="51" t="s">
        <v>2794</v>
      </c>
    </row>
    <row r="278" spans="4:17" ht="15" x14ac:dyDescent="0.25">
      <c r="D278" s="33"/>
      <c r="G278" s="29">
        <v>190</v>
      </c>
      <c r="H278" s="31" t="str">
        <f t="shared" si="24"/>
        <v>411.190</v>
      </c>
      <c r="I278" s="32" t="s">
        <v>2687</v>
      </c>
      <c r="J278" s="30" t="str">
        <f t="shared" si="25"/>
        <v>411.190 - Шеллак сухой.</v>
      </c>
      <c r="M278" s="53"/>
      <c r="N278" s="53"/>
      <c r="P278" s="51" t="s">
        <v>3109</v>
      </c>
      <c r="Q278" s="51" t="s">
        <v>2790</v>
      </c>
    </row>
    <row r="279" spans="4:17" ht="15" x14ac:dyDescent="0.25">
      <c r="D279" s="33"/>
      <c r="G279" s="29">
        <v>200</v>
      </c>
      <c r="H279" s="31" t="str">
        <f t="shared" si="24"/>
        <v>411.200</v>
      </c>
      <c r="I279" s="32" t="s">
        <v>2686</v>
      </c>
      <c r="J279" s="30" t="str">
        <f t="shared" si="25"/>
        <v>411.200 - Олифы.</v>
      </c>
      <c r="M279" s="53"/>
      <c r="N279" s="53"/>
      <c r="P279" s="51" t="s">
        <v>3110</v>
      </c>
      <c r="Q279" s="51" t="s">
        <v>2789</v>
      </c>
    </row>
    <row r="280" spans="4:17" ht="15" x14ac:dyDescent="0.25">
      <c r="D280" s="33"/>
      <c r="G280" s="29">
        <v>210</v>
      </c>
      <c r="H280" s="31" t="str">
        <f t="shared" si="24"/>
        <v>411.210</v>
      </c>
      <c r="I280" s="32" t="s">
        <v>2685</v>
      </c>
      <c r="J280" s="30" t="str">
        <f t="shared" si="25"/>
        <v>411.210 - Краска порошковая</v>
      </c>
      <c r="M280" s="53"/>
      <c r="N280" s="53"/>
      <c r="P280" s="51" t="s">
        <v>3107</v>
      </c>
      <c r="Q280" s="51" t="s">
        <v>2792</v>
      </c>
    </row>
    <row r="281" spans="4:17" ht="15" x14ac:dyDescent="0.25">
      <c r="D281" s="33"/>
      <c r="G281" s="29">
        <v>220</v>
      </c>
      <c r="H281" s="31" t="str">
        <f t="shared" si="24"/>
        <v>411.220</v>
      </c>
      <c r="I281" s="32" t="s">
        <v>2684</v>
      </c>
      <c r="J281" s="30" t="str">
        <f t="shared" si="25"/>
        <v>411.220 - Шпатлевки</v>
      </c>
      <c r="M281" s="53"/>
      <c r="N281" s="53"/>
      <c r="P281" s="51" t="s">
        <v>3106</v>
      </c>
      <c r="Q281" s="51" t="s">
        <v>2793</v>
      </c>
    </row>
    <row r="282" spans="4:17" ht="15" x14ac:dyDescent="0.25">
      <c r="D282" s="33"/>
      <c r="G282" s="29">
        <v>230</v>
      </c>
      <c r="H282" s="31" t="str">
        <f t="shared" si="24"/>
        <v>411.230</v>
      </c>
      <c r="I282" s="32" t="s">
        <v>2683</v>
      </c>
      <c r="J282" s="30" t="str">
        <f t="shared" si="25"/>
        <v>411.230 - Краска для маркировки электродов</v>
      </c>
      <c r="M282" s="53"/>
      <c r="N282" s="53"/>
      <c r="P282" s="51" t="s">
        <v>3104</v>
      </c>
      <c r="Q282" s="51" t="s">
        <v>2795</v>
      </c>
    </row>
    <row r="283" spans="4:17" ht="15" x14ac:dyDescent="0.25">
      <c r="D283" s="33"/>
      <c r="G283" s="29">
        <v>240</v>
      </c>
      <c r="H283" s="31" t="str">
        <f t="shared" si="24"/>
        <v>411.240</v>
      </c>
      <c r="I283" s="32" t="s">
        <v>2682</v>
      </c>
      <c r="J283" s="30" t="str">
        <f t="shared" si="25"/>
        <v>411.240 - Краска по ржавчине</v>
      </c>
      <c r="M283" s="53"/>
      <c r="N283" s="53"/>
      <c r="P283" s="51" t="s">
        <v>3112</v>
      </c>
      <c r="Q283" s="51" t="s">
        <v>2787</v>
      </c>
    </row>
    <row r="284" spans="4:17" ht="15" x14ac:dyDescent="0.25">
      <c r="D284" s="33"/>
      <c r="G284" s="29">
        <v>250</v>
      </c>
      <c r="H284" s="31" t="str">
        <f t="shared" si="24"/>
        <v>411.250</v>
      </c>
      <c r="I284" s="32" t="s">
        <v>2681</v>
      </c>
      <c r="J284" s="30" t="str">
        <f t="shared" si="25"/>
        <v>411.250 - Эмаль аэрозольная</v>
      </c>
      <c r="M284" s="53"/>
      <c r="N284" s="53"/>
      <c r="P284" s="51" t="s">
        <v>3101</v>
      </c>
      <c r="Q284" s="51" t="s">
        <v>2798</v>
      </c>
    </row>
    <row r="285" spans="4:17" ht="15" x14ac:dyDescent="0.25">
      <c r="D285" s="33"/>
      <c r="G285" s="29">
        <v>260</v>
      </c>
      <c r="H285" s="31" t="str">
        <f t="shared" si="24"/>
        <v>411.260</v>
      </c>
      <c r="I285" s="32" t="s">
        <v>2680</v>
      </c>
      <c r="J285" s="30" t="str">
        <f t="shared" si="25"/>
        <v>411.260 - Канифоль.</v>
      </c>
      <c r="M285" s="53"/>
      <c r="N285" s="53"/>
      <c r="P285" s="51" t="s">
        <v>3111</v>
      </c>
      <c r="Q285" s="51" t="s">
        <v>2788</v>
      </c>
    </row>
    <row r="286" spans="4:17" ht="15" x14ac:dyDescent="0.25">
      <c r="D286" s="33"/>
      <c r="G286" s="29">
        <v>270</v>
      </c>
      <c r="H286" s="31" t="str">
        <f t="shared" si="24"/>
        <v>411.270</v>
      </c>
      <c r="I286" s="32" t="s">
        <v>2679</v>
      </c>
      <c r="J286" s="30" t="str">
        <f t="shared" si="25"/>
        <v>411.270 - Эмаль полупроводящая</v>
      </c>
      <c r="M286" s="53"/>
      <c r="N286" s="53"/>
      <c r="P286" s="51" t="s">
        <v>3124</v>
      </c>
      <c r="Q286" s="51" t="s">
        <v>2775</v>
      </c>
    </row>
    <row r="287" spans="4:17" ht="15" x14ac:dyDescent="0.25">
      <c r="D287" s="33"/>
      <c r="G287" s="29">
        <v>280</v>
      </c>
      <c r="H287" s="31" t="str">
        <f t="shared" si="24"/>
        <v>411.280</v>
      </c>
      <c r="I287" s="32" t="s">
        <v>2678</v>
      </c>
      <c r="J287" s="30" t="str">
        <f t="shared" si="25"/>
        <v>411.280 - Клеи.</v>
      </c>
      <c r="M287" s="53"/>
      <c r="N287" s="53"/>
      <c r="P287" s="51" t="s">
        <v>3130</v>
      </c>
      <c r="Q287" s="51" t="s">
        <v>2769</v>
      </c>
    </row>
    <row r="288" spans="4:17" ht="15" x14ac:dyDescent="0.25">
      <c r="D288" s="33"/>
      <c r="G288" s="29">
        <v>290</v>
      </c>
      <c r="H288" s="31" t="str">
        <f t="shared" si="24"/>
        <v>411.290</v>
      </c>
      <c r="I288" s="32" t="s">
        <v>2677</v>
      </c>
      <c r="J288" s="30" t="str">
        <f t="shared" si="25"/>
        <v>411.290 - Химич.стойкие ЛКМ</v>
      </c>
      <c r="M288" s="53"/>
      <c r="N288" s="53"/>
      <c r="P288" s="51" t="s">
        <v>3114</v>
      </c>
      <c r="Q288" s="51" t="s">
        <v>2785</v>
      </c>
    </row>
    <row r="289" spans="4:17" ht="15" x14ac:dyDescent="0.25">
      <c r="D289" s="33"/>
      <c r="G289" s="29">
        <v>300</v>
      </c>
      <c r="H289" s="31" t="str">
        <f t="shared" si="24"/>
        <v>411.300</v>
      </c>
      <c r="I289" s="32" t="s">
        <v>2676</v>
      </c>
      <c r="J289" s="30" t="str">
        <f t="shared" si="25"/>
        <v>411.300 - Эмаль эпоксидная для ленты стальной упаковочной.</v>
      </c>
      <c r="M289" s="53"/>
      <c r="N289" s="53"/>
      <c r="P289" s="51" t="s">
        <v>3108</v>
      </c>
      <c r="Q289" s="51" t="s">
        <v>2791</v>
      </c>
    </row>
    <row r="290" spans="4:17" ht="15" x14ac:dyDescent="0.25">
      <c r="D290" s="33"/>
      <c r="G290" s="29">
        <v>310</v>
      </c>
      <c r="H290" s="31" t="str">
        <f t="shared" si="24"/>
        <v>411.310</v>
      </c>
      <c r="I290" s="32" t="s">
        <v>2675</v>
      </c>
      <c r="J290" s="30" t="str">
        <f t="shared" si="25"/>
        <v>411.310 - Эмаль алкидно-уретановая.</v>
      </c>
      <c r="M290" s="53"/>
      <c r="N290" s="53"/>
      <c r="P290" s="51" t="s">
        <v>3103</v>
      </c>
      <c r="Q290" s="51" t="s">
        <v>2796</v>
      </c>
    </row>
    <row r="291" spans="4:17" ht="15" x14ac:dyDescent="0.25">
      <c r="D291" s="33"/>
      <c r="G291" s="29">
        <v>320</v>
      </c>
      <c r="H291" s="31" t="str">
        <f t="shared" si="24"/>
        <v>411.320</v>
      </c>
      <c r="I291" s="32" t="s">
        <v>2674</v>
      </c>
      <c r="J291" s="30" t="str">
        <f t="shared" si="25"/>
        <v>411.320 - Покрытие антипригарное.</v>
      </c>
      <c r="M291" s="53"/>
      <c r="N291" s="53"/>
      <c r="P291" s="51" t="s">
        <v>3102</v>
      </c>
      <c r="Q291" s="51" t="s">
        <v>2797</v>
      </c>
    </row>
    <row r="292" spans="4:17" ht="15" x14ac:dyDescent="0.25">
      <c r="D292" s="33"/>
      <c r="G292" s="29">
        <v>330</v>
      </c>
      <c r="H292" s="31" t="str">
        <f t="shared" si="24"/>
        <v>411.330</v>
      </c>
      <c r="I292" s="32" t="s">
        <v>2673</v>
      </c>
      <c r="J292" s="30" t="str">
        <f t="shared" si="25"/>
        <v>411.330 - Композиция антикоррозийная.</v>
      </c>
      <c r="M292" s="53"/>
      <c r="N292" s="53"/>
      <c r="P292" s="51" t="s">
        <v>2979</v>
      </c>
      <c r="Q292" s="51" t="s">
        <v>2931</v>
      </c>
    </row>
    <row r="293" spans="4:17" ht="15" x14ac:dyDescent="0.25">
      <c r="D293" s="33"/>
      <c r="G293" s="29">
        <v>340</v>
      </c>
      <c r="H293" s="31" t="str">
        <f t="shared" si="24"/>
        <v>411.340</v>
      </c>
      <c r="I293" s="32" t="s">
        <v>2672</v>
      </c>
      <c r="J293" s="30" t="str">
        <f t="shared" si="25"/>
        <v>411.340 - Дибутилфталат.</v>
      </c>
      <c r="M293" s="53"/>
      <c r="N293" s="53"/>
      <c r="P293" s="51" t="s">
        <v>3132</v>
      </c>
      <c r="Q293" s="51" t="s">
        <v>2767</v>
      </c>
    </row>
    <row r="294" spans="4:17" ht="15" x14ac:dyDescent="0.25">
      <c r="D294" s="33"/>
      <c r="G294" s="29">
        <v>350</v>
      </c>
      <c r="H294" s="31" t="str">
        <f t="shared" si="24"/>
        <v>411.350</v>
      </c>
      <c r="I294" s="32" t="s">
        <v>2671</v>
      </c>
      <c r="J294" s="30" t="str">
        <f t="shared" si="25"/>
        <v>411.350 - Пигменты.</v>
      </c>
      <c r="M294" s="53"/>
      <c r="N294" s="53"/>
      <c r="P294" s="51" t="s">
        <v>2974</v>
      </c>
      <c r="Q294" s="51" t="s">
        <v>2936</v>
      </c>
    </row>
    <row r="295" spans="4:17" ht="15" x14ac:dyDescent="0.25">
      <c r="D295" s="33"/>
      <c r="G295" s="29">
        <v>360</v>
      </c>
      <c r="H295" s="31" t="str">
        <f t="shared" si="24"/>
        <v>411.360</v>
      </c>
      <c r="I295" s="32" t="s">
        <v>2670</v>
      </c>
      <c r="J295" s="30" t="str">
        <f t="shared" si="25"/>
        <v>411.360 - Лаки</v>
      </c>
      <c r="M295" s="53"/>
      <c r="N295" s="53"/>
      <c r="P295" s="51" t="s">
        <v>3237</v>
      </c>
      <c r="Q295" s="51" t="s">
        <v>2661</v>
      </c>
    </row>
    <row r="296" spans="4:17" ht="15" x14ac:dyDescent="0.25">
      <c r="D296" s="33"/>
      <c r="G296" s="29">
        <v>370</v>
      </c>
      <c r="H296" s="31" t="str">
        <f t="shared" si="24"/>
        <v>411.370</v>
      </c>
      <c r="I296" s="32" t="s">
        <v>2669</v>
      </c>
      <c r="J296" s="30" t="str">
        <f t="shared" si="25"/>
        <v>411.370 -  Кисти малярные, валики и др.</v>
      </c>
      <c r="M296" s="53"/>
      <c r="N296" s="53"/>
      <c r="P296" s="51" t="s">
        <v>3613</v>
      </c>
      <c r="Q296" s="51" t="s">
        <v>2266</v>
      </c>
    </row>
    <row r="297" spans="4:17" ht="15" x14ac:dyDescent="0.25">
      <c r="D297" s="33"/>
      <c r="G297" s="29">
        <v>380</v>
      </c>
      <c r="H297" s="31" t="str">
        <f t="shared" si="24"/>
        <v>411.380</v>
      </c>
      <c r="I297" s="32" t="s">
        <v>2668</v>
      </c>
      <c r="J297" s="30" t="str">
        <f t="shared" si="25"/>
        <v>411.380 - Разбавители для агрегата полимерных покрытий</v>
      </c>
      <c r="M297" s="53"/>
      <c r="N297" s="53"/>
      <c r="P297" s="51" t="s">
        <v>3387</v>
      </c>
      <c r="Q297" s="51" t="s">
        <v>2497</v>
      </c>
    </row>
    <row r="298" spans="4:17" ht="15" x14ac:dyDescent="0.25">
      <c r="D298" s="33"/>
      <c r="G298" s="29">
        <v>390</v>
      </c>
      <c r="H298" s="31" t="str">
        <f t="shared" si="24"/>
        <v>411.390</v>
      </c>
      <c r="I298" s="32" t="s">
        <v>2667</v>
      </c>
      <c r="J298" s="30" t="str">
        <f t="shared" si="25"/>
        <v>411.390 - Растворители для агрегата полимерных покрытий</v>
      </c>
      <c r="M298" s="53"/>
      <c r="N298" s="53"/>
      <c r="P298" s="51" t="s">
        <v>3385</v>
      </c>
      <c r="Q298" s="51" t="s">
        <v>2499</v>
      </c>
    </row>
    <row r="299" spans="4:17" ht="15" x14ac:dyDescent="0.25">
      <c r="D299" s="33"/>
      <c r="G299" s="29">
        <v>400</v>
      </c>
      <c r="H299" s="31" t="str">
        <f t="shared" si="24"/>
        <v>411.400</v>
      </c>
      <c r="I299" s="32" t="s">
        <v>2666</v>
      </c>
      <c r="J299" s="30" t="str">
        <f t="shared" si="25"/>
        <v>411.400 - ЛКМ с элементами ПЭПа</v>
      </c>
      <c r="M299" s="53"/>
      <c r="N299" s="53"/>
      <c r="P299" s="51" t="s">
        <v>3384</v>
      </c>
      <c r="Q299" s="51" t="s">
        <v>2500</v>
      </c>
    </row>
    <row r="300" spans="4:17" ht="15" x14ac:dyDescent="0.25">
      <c r="D300" s="33"/>
      <c r="G300" s="29">
        <v>410</v>
      </c>
      <c r="H300" s="31" t="str">
        <f t="shared" si="24"/>
        <v>411.410</v>
      </c>
      <c r="I300" s="32" t="s">
        <v>2665</v>
      </c>
      <c r="J300" s="30" t="str">
        <f t="shared" si="25"/>
        <v>411.410 - Каучук диметилсилоксановый (СИНЭЛ).</v>
      </c>
      <c r="M300" s="53"/>
      <c r="N300" s="53"/>
      <c r="P300" s="51" t="s">
        <v>3381</v>
      </c>
      <c r="Q300" s="51" t="s">
        <v>2503</v>
      </c>
    </row>
    <row r="301" spans="4:17" ht="15" x14ac:dyDescent="0.25">
      <c r="D301" s="33"/>
      <c r="G301" s="29">
        <v>420</v>
      </c>
      <c r="H301" s="31" t="str">
        <f t="shared" si="24"/>
        <v>411.420</v>
      </c>
      <c r="I301" s="32" t="s">
        <v>2664</v>
      </c>
      <c r="J301" s="30" t="str">
        <f t="shared" si="25"/>
        <v>411.420 - Колер.</v>
      </c>
      <c r="M301" s="53"/>
      <c r="N301" s="53"/>
      <c r="P301" s="51" t="s">
        <v>3383</v>
      </c>
      <c r="Q301" s="51" t="s">
        <v>2501</v>
      </c>
    </row>
    <row r="302" spans="4:17" ht="15" x14ac:dyDescent="0.25">
      <c r="D302" s="33"/>
      <c r="G302" s="29">
        <v>430</v>
      </c>
      <c r="H302" s="31" t="str">
        <f t="shared" si="24"/>
        <v>411.430</v>
      </c>
      <c r="I302" s="32" t="s">
        <v>2663</v>
      </c>
      <c r="J302" s="30" t="str">
        <f t="shared" si="25"/>
        <v>411.430 - Дисперсия ПВА.</v>
      </c>
      <c r="M302" s="53"/>
      <c r="N302" s="53"/>
      <c r="P302" s="51" t="s">
        <v>3724</v>
      </c>
      <c r="Q302" s="51" t="s">
        <v>2601</v>
      </c>
    </row>
    <row r="303" spans="4:17" ht="15" x14ac:dyDescent="0.25">
      <c r="D303" s="33"/>
      <c r="G303" s="29">
        <v>440</v>
      </c>
      <c r="H303" s="31" t="str">
        <f t="shared" si="24"/>
        <v>411.440</v>
      </c>
      <c r="I303" s="32" t="s">
        <v>2662</v>
      </c>
      <c r="J303" s="30" t="str">
        <f t="shared" si="25"/>
        <v>411.440 - Огнестойкие покрытия</v>
      </c>
      <c r="M303" s="53"/>
      <c r="N303" s="53"/>
      <c r="P303" s="51" t="s">
        <v>3097</v>
      </c>
      <c r="Q303" s="51" t="s">
        <v>2802</v>
      </c>
    </row>
    <row r="304" spans="4:17" ht="15" x14ac:dyDescent="0.25">
      <c r="D304" s="33"/>
      <c r="G304" s="29">
        <v>450</v>
      </c>
      <c r="H304" s="31" t="str">
        <f t="shared" si="24"/>
        <v>411.450</v>
      </c>
      <c r="I304" s="32" t="s">
        <v>2661</v>
      </c>
      <c r="J304" s="30" t="str">
        <f t="shared" si="25"/>
        <v>411.450 - Мастика.</v>
      </c>
      <c r="M304" s="53"/>
      <c r="N304" s="53"/>
      <c r="P304" s="51" t="s">
        <v>3365</v>
      </c>
      <c r="Q304" s="51" t="s">
        <v>2524</v>
      </c>
    </row>
    <row r="305" spans="4:17" ht="15" x14ac:dyDescent="0.25">
      <c r="D305" s="33"/>
      <c r="G305" s="29">
        <v>460</v>
      </c>
      <c r="H305" s="31" t="str">
        <f t="shared" si="24"/>
        <v>411.460</v>
      </c>
      <c r="I305" s="32" t="s">
        <v>2660</v>
      </c>
      <c r="J305" s="30" t="str">
        <f t="shared" si="25"/>
        <v>411.460 - Пена монтажная.</v>
      </c>
      <c r="M305" s="53"/>
      <c r="N305" s="53"/>
      <c r="P305" s="51" t="s">
        <v>3087</v>
      </c>
      <c r="Q305" s="51" t="s">
        <v>2813</v>
      </c>
    </row>
    <row r="306" spans="4:17" ht="15" x14ac:dyDescent="0.25">
      <c r="D306" s="33"/>
      <c r="G306" s="29">
        <v>470</v>
      </c>
      <c r="H306" s="31" t="str">
        <f t="shared" si="24"/>
        <v>411.470</v>
      </c>
      <c r="I306" s="32" t="s">
        <v>2659</v>
      </c>
      <c r="J306" s="30" t="str">
        <f t="shared" si="25"/>
        <v>411.470 - Противопожарные ЛКМ.</v>
      </c>
      <c r="M306" s="53"/>
      <c r="N306" s="53"/>
      <c r="P306" s="51" t="s">
        <v>3403</v>
      </c>
      <c r="Q306" s="51" t="s">
        <v>2480</v>
      </c>
    </row>
    <row r="307" spans="4:17" ht="15" x14ac:dyDescent="0.25">
      <c r="D307" s="33"/>
      <c r="G307" s="29">
        <v>480</v>
      </c>
      <c r="H307" s="31" t="str">
        <f t="shared" si="24"/>
        <v>411.480</v>
      </c>
      <c r="I307" s="32" t="s">
        <v>2658</v>
      </c>
      <c r="J307" s="30" t="str">
        <f t="shared" si="25"/>
        <v>411.480 - Пропитка трансформаторов.</v>
      </c>
      <c r="M307" s="53"/>
      <c r="N307" s="53"/>
      <c r="P307" s="51" t="s">
        <v>3183</v>
      </c>
      <c r="Q307" s="51" t="s">
        <v>2713</v>
      </c>
    </row>
    <row r="308" spans="4:17" ht="15" x14ac:dyDescent="0.25">
      <c r="D308" s="33"/>
      <c r="G308" s="29">
        <v>490</v>
      </c>
      <c r="H308" s="31" t="str">
        <f t="shared" si="24"/>
        <v>411.490</v>
      </c>
      <c r="I308" s="32" t="s">
        <v>2657</v>
      </c>
      <c r="J308" s="30" t="str">
        <f t="shared" si="25"/>
        <v>411.490 - Краска водоэмульсионная.</v>
      </c>
      <c r="M308" s="53"/>
      <c r="N308" s="53"/>
      <c r="P308" s="51" t="s">
        <v>3633</v>
      </c>
      <c r="Q308" s="51" t="s">
        <v>2245</v>
      </c>
    </row>
    <row r="309" spans="4:17" ht="15" x14ac:dyDescent="0.25">
      <c r="D309" s="33"/>
      <c r="G309" s="29">
        <v>500</v>
      </c>
      <c r="H309" s="31" t="str">
        <f t="shared" si="24"/>
        <v>411.500</v>
      </c>
      <c r="I309" s="32" t="s">
        <v>2656</v>
      </c>
      <c r="J309" s="30" t="str">
        <f t="shared" si="25"/>
        <v>411.500 - Расходные материалы для маркировки слябов ЭСПЦ.</v>
      </c>
      <c r="M309" s="53"/>
      <c r="N309" s="53"/>
      <c r="P309" s="51" t="s">
        <v>3289</v>
      </c>
      <c r="Q309" s="51" t="s">
        <v>2606</v>
      </c>
    </row>
    <row r="310" spans="4:17" ht="15" x14ac:dyDescent="0.25">
      <c r="D310" s="33"/>
      <c r="G310" s="29">
        <v>510</v>
      </c>
      <c r="H310" s="31" t="str">
        <f t="shared" si="24"/>
        <v>411.510</v>
      </c>
      <c r="I310" s="32" t="s">
        <v>2655</v>
      </c>
      <c r="J310" s="30" t="str">
        <f t="shared" si="25"/>
        <v>411.510 - Фильтрующие элементы.</v>
      </c>
      <c r="M310" s="53"/>
      <c r="N310" s="53"/>
      <c r="P310" s="51" t="s">
        <v>3345</v>
      </c>
      <c r="Q310" s="51" t="s">
        <v>2544</v>
      </c>
    </row>
    <row r="311" spans="4:17" ht="15" x14ac:dyDescent="0.25">
      <c r="D311" s="33">
        <v>412</v>
      </c>
      <c r="E311" s="27" t="s">
        <v>2654</v>
      </c>
      <c r="F311" s="28" t="str">
        <f>D311&amp;" - "&amp;E311</f>
        <v>412 - Химматериалы и инвентарь</v>
      </c>
      <c r="M311" s="53"/>
      <c r="N311" s="53"/>
      <c r="P311" s="51" t="s">
        <v>3346</v>
      </c>
      <c r="Q311" s="51" t="s">
        <v>2543</v>
      </c>
    </row>
    <row r="312" spans="4:17" ht="15" x14ac:dyDescent="0.25">
      <c r="D312" s="33"/>
      <c r="G312" s="29">
        <v>110</v>
      </c>
      <c r="H312" s="31" t="str">
        <f t="shared" ref="H312:H342" si="26">$D$311&amp;"."&amp;G312</f>
        <v>412.110</v>
      </c>
      <c r="I312" s="32" t="s">
        <v>2653</v>
      </c>
      <c r="J312" s="30" t="str">
        <f t="shared" ref="J312:J342" si="27">H312&amp;" - "&amp;I312</f>
        <v>412.110 - Государственные стандартные образцы(химия)</v>
      </c>
      <c r="M312" s="53"/>
      <c r="N312" s="53"/>
      <c r="P312" s="51" t="s">
        <v>3703</v>
      </c>
      <c r="Q312" s="51" t="s">
        <v>2174</v>
      </c>
    </row>
    <row r="313" spans="4:17" ht="15" x14ac:dyDescent="0.25">
      <c r="D313" s="33"/>
      <c r="G313" s="29">
        <v>120</v>
      </c>
      <c r="H313" s="31" t="str">
        <f t="shared" si="26"/>
        <v>412.120</v>
      </c>
      <c r="I313" s="32" t="s">
        <v>2652</v>
      </c>
      <c r="J313" s="30" t="str">
        <f t="shared" si="27"/>
        <v>412.120 - Трубки измерительные</v>
      </c>
      <c r="M313" s="53"/>
      <c r="N313" s="53"/>
      <c r="P313" s="51" t="s">
        <v>3340</v>
      </c>
      <c r="Q313" s="51" t="s">
        <v>2551</v>
      </c>
    </row>
    <row r="314" spans="4:17" ht="15" x14ac:dyDescent="0.25">
      <c r="D314" s="33"/>
      <c r="G314" s="29">
        <v>130</v>
      </c>
      <c r="H314" s="31" t="str">
        <f t="shared" si="26"/>
        <v>412.130</v>
      </c>
      <c r="I314" s="32" t="s">
        <v>2651</v>
      </c>
      <c r="J314" s="30" t="str">
        <f t="shared" si="27"/>
        <v>412.130 - Технические химматериалы</v>
      </c>
      <c r="M314" s="53"/>
      <c r="N314" s="53"/>
      <c r="P314" s="51" t="s">
        <v>3251</v>
      </c>
      <c r="Q314" s="51" t="s">
        <v>2646</v>
      </c>
    </row>
    <row r="315" spans="4:17" ht="15" x14ac:dyDescent="0.25">
      <c r="D315" s="33"/>
      <c r="G315" s="29">
        <v>140</v>
      </c>
      <c r="H315" s="31" t="str">
        <f t="shared" si="26"/>
        <v>412.140</v>
      </c>
      <c r="I315" s="32" t="s">
        <v>2650</v>
      </c>
      <c r="J315" s="30" t="str">
        <f t="shared" si="27"/>
        <v>412.140 - Кислоты</v>
      </c>
      <c r="M315" s="53"/>
      <c r="N315" s="53"/>
      <c r="P315" s="51" t="s">
        <v>3423</v>
      </c>
      <c r="Q315" s="51" t="s">
        <v>2457</v>
      </c>
    </row>
    <row r="316" spans="4:17" ht="15" x14ac:dyDescent="0.25">
      <c r="D316" s="33"/>
      <c r="G316" s="29">
        <v>150</v>
      </c>
      <c r="H316" s="31" t="str">
        <f t="shared" si="26"/>
        <v>412.150</v>
      </c>
      <c r="I316" s="32" t="s">
        <v>2649</v>
      </c>
      <c r="J316" s="30" t="str">
        <f t="shared" si="27"/>
        <v>412.150 - Железный купорос</v>
      </c>
      <c r="M316" s="53"/>
      <c r="N316" s="53"/>
      <c r="P316" s="51" t="s">
        <v>3274</v>
      </c>
      <c r="Q316" s="51" t="s">
        <v>2623</v>
      </c>
    </row>
    <row r="317" spans="4:17" ht="15" x14ac:dyDescent="0.25">
      <c r="D317" s="33"/>
      <c r="G317" s="29">
        <v>160</v>
      </c>
      <c r="H317" s="31" t="str">
        <f t="shared" si="26"/>
        <v>412.160</v>
      </c>
      <c r="I317" s="32" t="s">
        <v>2648</v>
      </c>
      <c r="J317" s="30" t="str">
        <f t="shared" si="27"/>
        <v>412.160 - Контакт КУПР</v>
      </c>
      <c r="M317" s="53"/>
      <c r="N317" s="53"/>
      <c r="P317" s="51" t="s">
        <v>3296</v>
      </c>
      <c r="Q317" s="51" t="s">
        <v>2597</v>
      </c>
    </row>
    <row r="318" spans="4:17" ht="15" x14ac:dyDescent="0.25">
      <c r="D318" s="33"/>
      <c r="G318" s="29">
        <v>170</v>
      </c>
      <c r="H318" s="31" t="str">
        <f t="shared" si="26"/>
        <v>412.170</v>
      </c>
      <c r="I318" s="32" t="s">
        <v>2647</v>
      </c>
      <c r="J318" s="30" t="str">
        <f t="shared" si="27"/>
        <v>412.170 - Растворы для флюсования</v>
      </c>
      <c r="M318" s="53"/>
      <c r="N318" s="53"/>
      <c r="P318" s="51" t="s">
        <v>3199</v>
      </c>
      <c r="Q318" s="51" t="s">
        <v>2698</v>
      </c>
    </row>
    <row r="319" spans="4:17" ht="15" x14ac:dyDescent="0.25">
      <c r="D319" s="33"/>
      <c r="G319" s="29">
        <v>180</v>
      </c>
      <c r="H319" s="31" t="str">
        <f t="shared" si="26"/>
        <v>412.180</v>
      </c>
      <c r="I319" s="32" t="s">
        <v>2646</v>
      </c>
      <c r="J319" s="30" t="str">
        <f t="shared" si="27"/>
        <v>412.180 - Моноэтиленгликоль</v>
      </c>
      <c r="M319" s="53"/>
      <c r="N319" s="53"/>
      <c r="P319" s="51" t="s">
        <v>3175</v>
      </c>
      <c r="Q319" s="51" t="s">
        <v>2722</v>
      </c>
    </row>
    <row r="320" spans="4:17" ht="15" x14ac:dyDescent="0.25">
      <c r="D320" s="33"/>
      <c r="G320" s="29">
        <v>190</v>
      </c>
      <c r="H320" s="31" t="str">
        <f t="shared" si="26"/>
        <v>412.190</v>
      </c>
      <c r="I320" s="32" t="s">
        <v>2645</v>
      </c>
      <c r="J320" s="30" t="str">
        <f t="shared" si="27"/>
        <v>412.190 - Бихромат натрия</v>
      </c>
      <c r="M320" s="53"/>
      <c r="N320" s="53"/>
      <c r="P320" s="51" t="s">
        <v>3500</v>
      </c>
      <c r="Q320" s="51" t="s">
        <v>2381</v>
      </c>
    </row>
    <row r="321" spans="4:17" ht="15" x14ac:dyDescent="0.25">
      <c r="D321" s="33"/>
      <c r="G321" s="29">
        <v>200</v>
      </c>
      <c r="H321" s="31" t="str">
        <f t="shared" si="26"/>
        <v>412.200</v>
      </c>
      <c r="I321" s="32" t="s">
        <v>2644</v>
      </c>
      <c r="J321" s="30" t="str">
        <f t="shared" si="27"/>
        <v>412.200 - Сульфоуголь</v>
      </c>
      <c r="M321" s="53"/>
      <c r="N321" s="53"/>
      <c r="P321" s="51" t="s">
        <v>3634</v>
      </c>
      <c r="Q321" s="51" t="s">
        <v>2244</v>
      </c>
    </row>
    <row r="322" spans="4:17" ht="15" x14ac:dyDescent="0.25">
      <c r="D322" s="33"/>
      <c r="G322" s="29">
        <v>210</v>
      </c>
      <c r="H322" s="31" t="str">
        <f t="shared" si="26"/>
        <v>412.210</v>
      </c>
      <c r="I322" s="32" t="s">
        <v>2643</v>
      </c>
      <c r="J322" s="30" t="str">
        <f t="shared" si="27"/>
        <v>412.210 - Натрий едкий</v>
      </c>
      <c r="M322" s="53"/>
      <c r="N322" s="53"/>
      <c r="P322" s="51" t="s">
        <v>3277</v>
      </c>
      <c r="Q322" s="51" t="s">
        <v>2619</v>
      </c>
    </row>
    <row r="323" spans="4:17" ht="15" x14ac:dyDescent="0.25">
      <c r="D323" s="33"/>
      <c r="G323" s="29">
        <v>220</v>
      </c>
      <c r="H323" s="31" t="str">
        <f t="shared" si="26"/>
        <v>412.220</v>
      </c>
      <c r="I323" s="32" t="s">
        <v>2642</v>
      </c>
      <c r="J323" s="30" t="str">
        <f t="shared" si="27"/>
        <v>412.220 - Селитра калиевая.</v>
      </c>
      <c r="M323" s="53"/>
      <c r="N323" s="53"/>
      <c r="P323" s="51" t="s">
        <v>3527</v>
      </c>
      <c r="Q323" s="51" t="s">
        <v>2352</v>
      </c>
    </row>
    <row r="324" spans="4:17" ht="15" x14ac:dyDescent="0.25">
      <c r="D324" s="33"/>
      <c r="G324" s="29">
        <v>230</v>
      </c>
      <c r="H324" s="31" t="str">
        <f t="shared" si="26"/>
        <v>412.230</v>
      </c>
      <c r="I324" s="32" t="s">
        <v>2641</v>
      </c>
      <c r="J324" s="30" t="str">
        <f t="shared" si="27"/>
        <v>412.230 - Сульфат натрия</v>
      </c>
      <c r="M324" s="53"/>
      <c r="N324" s="53"/>
      <c r="P324" s="51" t="s">
        <v>3254</v>
      </c>
      <c r="Q324" s="51" t="s">
        <v>2643</v>
      </c>
    </row>
    <row r="325" spans="4:17" ht="15" x14ac:dyDescent="0.25">
      <c r="D325" s="33"/>
      <c r="G325" s="29">
        <v>240</v>
      </c>
      <c r="H325" s="31" t="str">
        <f t="shared" si="26"/>
        <v>412.240</v>
      </c>
      <c r="I325" s="32" t="s">
        <v>2640</v>
      </c>
      <c r="J325" s="30" t="str">
        <f t="shared" si="27"/>
        <v>412.240 - Клеи,герметики, смолы, отвердители</v>
      </c>
      <c r="M325" s="53"/>
      <c r="N325" s="53"/>
      <c r="P325" s="51" t="s">
        <v>3305</v>
      </c>
      <c r="Q325" s="51" t="s">
        <v>2587</v>
      </c>
    </row>
    <row r="326" spans="4:17" ht="15" x14ac:dyDescent="0.25">
      <c r="D326" s="33"/>
      <c r="G326" s="29">
        <v>250</v>
      </c>
      <c r="H326" s="31" t="str">
        <f t="shared" si="26"/>
        <v>412.250</v>
      </c>
      <c r="I326" s="32" t="s">
        <v>2639</v>
      </c>
      <c r="J326" s="30" t="str">
        <f t="shared" si="27"/>
        <v>412.250 - Газы</v>
      </c>
      <c r="M326" s="53"/>
      <c r="N326" s="53"/>
      <c r="P326" s="51" t="s">
        <v>3722</v>
      </c>
      <c r="Q326" s="51" t="s">
        <v>2913</v>
      </c>
    </row>
    <row r="327" spans="4:17" ht="15" x14ac:dyDescent="0.25">
      <c r="D327" s="33"/>
      <c r="G327" s="29">
        <v>260</v>
      </c>
      <c r="H327" s="31" t="str">
        <f t="shared" si="26"/>
        <v>412.260</v>
      </c>
      <c r="I327" s="32" t="s">
        <v>2638</v>
      </c>
      <c r="J327" s="30" t="str">
        <f t="shared" si="27"/>
        <v>412.260 - Спирт</v>
      </c>
      <c r="M327" s="53"/>
      <c r="N327" s="53"/>
      <c r="P327" s="51" t="s">
        <v>3597</v>
      </c>
      <c r="Q327" s="51" t="s">
        <v>2283</v>
      </c>
    </row>
    <row r="328" spans="4:17" ht="15" x14ac:dyDescent="0.25">
      <c r="D328" s="33"/>
      <c r="G328" s="29">
        <v>270</v>
      </c>
      <c r="H328" s="31" t="str">
        <f t="shared" si="26"/>
        <v>412.270</v>
      </c>
      <c r="I328" s="32" t="s">
        <v>2637</v>
      </c>
      <c r="J328" s="30" t="str">
        <f t="shared" si="27"/>
        <v>412.270 - Реагенты</v>
      </c>
      <c r="M328" s="53"/>
      <c r="N328" s="53"/>
      <c r="P328" s="51" t="s">
        <v>3121</v>
      </c>
      <c r="Q328" s="51" t="s">
        <v>2778</v>
      </c>
    </row>
    <row r="329" spans="4:17" ht="15" x14ac:dyDescent="0.25">
      <c r="D329" s="33"/>
      <c r="G329" s="29">
        <v>280</v>
      </c>
      <c r="H329" s="31" t="str">
        <f t="shared" si="26"/>
        <v>412.280</v>
      </c>
      <c r="I329" s="32" t="s">
        <v>2636</v>
      </c>
      <c r="J329" s="30" t="str">
        <f t="shared" si="27"/>
        <v>412.280 - Фильтра, бумага фильтровальная</v>
      </c>
      <c r="M329" s="53"/>
      <c r="N329" s="53"/>
      <c r="P329" s="51" t="s">
        <v>3418</v>
      </c>
      <c r="Q329" s="51" t="s">
        <v>2463</v>
      </c>
    </row>
    <row r="330" spans="4:17" ht="15" x14ac:dyDescent="0.25">
      <c r="D330" s="33"/>
      <c r="G330" s="29">
        <v>290</v>
      </c>
      <c r="H330" s="31" t="str">
        <f t="shared" si="26"/>
        <v>412.290</v>
      </c>
      <c r="I330" s="32" t="s">
        <v>2635</v>
      </c>
      <c r="J330" s="30" t="str">
        <f t="shared" si="27"/>
        <v>412.290 - Концентрат датолитовый</v>
      </c>
      <c r="M330" s="53"/>
      <c r="N330" s="53"/>
      <c r="P330" s="51" t="s">
        <v>3444</v>
      </c>
      <c r="Q330" s="51" t="s">
        <v>2436</v>
      </c>
    </row>
    <row r="331" spans="4:17" ht="15" x14ac:dyDescent="0.25">
      <c r="D331" s="33"/>
      <c r="G331" s="29">
        <v>300</v>
      </c>
      <c r="H331" s="31" t="str">
        <f t="shared" si="26"/>
        <v>412.300</v>
      </c>
      <c r="I331" s="32" t="s">
        <v>2634</v>
      </c>
      <c r="J331" s="30" t="str">
        <f t="shared" si="27"/>
        <v>412.300 - Химреактивы для лабораторных исследований</v>
      </c>
      <c r="M331" s="53"/>
      <c r="N331" s="53"/>
      <c r="P331" s="51" t="s">
        <v>3635</v>
      </c>
      <c r="Q331" s="51" t="s">
        <v>2243</v>
      </c>
    </row>
    <row r="332" spans="4:17" ht="15" x14ac:dyDescent="0.25">
      <c r="D332" s="33"/>
      <c r="G332" s="29">
        <v>310</v>
      </c>
      <c r="H332" s="31" t="str">
        <f t="shared" si="26"/>
        <v>412.310</v>
      </c>
      <c r="I332" s="32" t="s">
        <v>2633</v>
      </c>
      <c r="J332" s="30" t="str">
        <f t="shared" si="27"/>
        <v>412.310 - Индикаторы лабораторные</v>
      </c>
      <c r="M332" s="53"/>
      <c r="N332" s="53"/>
      <c r="P332" s="51" t="s">
        <v>3691</v>
      </c>
      <c r="Q332" s="51" t="s">
        <v>2186</v>
      </c>
    </row>
    <row r="333" spans="4:17" ht="15" x14ac:dyDescent="0.25">
      <c r="D333" s="33"/>
      <c r="G333" s="29">
        <v>320</v>
      </c>
      <c r="H333" s="31" t="str">
        <f t="shared" si="26"/>
        <v>412.320</v>
      </c>
      <c r="I333" s="32" t="s">
        <v>2632</v>
      </c>
      <c r="J333" s="30" t="str">
        <f t="shared" si="27"/>
        <v>412.320 - Средства дезинфекции</v>
      </c>
      <c r="M333" s="53"/>
      <c r="N333" s="53"/>
      <c r="P333" s="51" t="s">
        <v>2975</v>
      </c>
      <c r="Q333" s="51" t="s">
        <v>2935</v>
      </c>
    </row>
    <row r="334" spans="4:17" ht="15" x14ac:dyDescent="0.25">
      <c r="D334" s="33"/>
      <c r="G334" s="29">
        <v>330</v>
      </c>
      <c r="H334" s="31" t="str">
        <f t="shared" si="26"/>
        <v>412.330</v>
      </c>
      <c r="I334" s="32" t="s">
        <v>2631</v>
      </c>
      <c r="J334" s="30" t="str">
        <f t="shared" si="27"/>
        <v>412.330 - Стандартные титры</v>
      </c>
      <c r="M334" s="53"/>
      <c r="N334" s="53"/>
      <c r="P334" s="51" t="s">
        <v>3501</v>
      </c>
      <c r="Q334" s="51" t="s">
        <v>2380</v>
      </c>
    </row>
    <row r="335" spans="4:17" ht="15" x14ac:dyDescent="0.25">
      <c r="D335" s="33"/>
      <c r="G335" s="29">
        <v>340</v>
      </c>
      <c r="H335" s="31" t="str">
        <f t="shared" si="26"/>
        <v>412.340</v>
      </c>
      <c r="I335" s="32" t="s">
        <v>2630</v>
      </c>
      <c r="J335" s="30" t="str">
        <f t="shared" si="27"/>
        <v>412.340 - Фосфотирующие концентраты</v>
      </c>
      <c r="M335" s="53"/>
      <c r="N335" s="53"/>
      <c r="P335" s="51" t="s">
        <v>3356</v>
      </c>
      <c r="Q335" s="51" t="s">
        <v>2532</v>
      </c>
    </row>
    <row r="336" spans="4:17" ht="15" x14ac:dyDescent="0.25">
      <c r="D336" s="33"/>
      <c r="G336" s="29">
        <v>350</v>
      </c>
      <c r="H336" s="31" t="str">
        <f t="shared" si="26"/>
        <v>412.350</v>
      </c>
      <c r="I336" s="32" t="s">
        <v>2629</v>
      </c>
      <c r="J336" s="30" t="str">
        <f t="shared" si="27"/>
        <v>412.350 - Пеногасители</v>
      </c>
      <c r="M336" s="53"/>
      <c r="N336" s="53"/>
      <c r="P336" s="51" t="s">
        <v>3636</v>
      </c>
      <c r="Q336" s="51" t="s">
        <v>2242</v>
      </c>
    </row>
    <row r="337" spans="4:17" ht="15" x14ac:dyDescent="0.25">
      <c r="D337" s="33"/>
      <c r="G337" s="29">
        <v>360</v>
      </c>
      <c r="H337" s="31" t="str">
        <f t="shared" si="26"/>
        <v>412.360</v>
      </c>
      <c r="I337" s="32" t="s">
        <v>2628</v>
      </c>
      <c r="J337" s="30" t="str">
        <f t="shared" si="27"/>
        <v>412.360 - Лабораторная посуда и инвентарь</v>
      </c>
      <c r="M337" s="53"/>
      <c r="N337" s="53"/>
      <c r="P337" s="51" t="s">
        <v>3700</v>
      </c>
      <c r="Q337" s="51" t="s">
        <v>2177</v>
      </c>
    </row>
    <row r="338" spans="4:17" ht="15" x14ac:dyDescent="0.25">
      <c r="D338" s="33"/>
      <c r="G338" s="29">
        <v>370</v>
      </c>
      <c r="H338" s="31" t="str">
        <f t="shared" si="26"/>
        <v>412.370</v>
      </c>
      <c r="I338" s="32" t="s">
        <v>2627</v>
      </c>
      <c r="J338" s="30" t="str">
        <f t="shared" si="27"/>
        <v>412.370 - Алмазные смазки</v>
      </c>
      <c r="M338" s="53"/>
      <c r="N338" s="53"/>
      <c r="P338" s="51" t="s">
        <v>3637</v>
      </c>
      <c r="Q338" s="51" t="s">
        <v>2241</v>
      </c>
    </row>
    <row r="339" spans="4:17" ht="15" x14ac:dyDescent="0.25">
      <c r="D339" s="33"/>
      <c r="G339" s="29">
        <v>380</v>
      </c>
      <c r="H339" s="31" t="str">
        <f t="shared" si="26"/>
        <v>412.380</v>
      </c>
      <c r="I339" s="32" t="s">
        <v>2626</v>
      </c>
      <c r="J339" s="30" t="str">
        <f t="shared" si="27"/>
        <v>412.380 - Электролиты</v>
      </c>
      <c r="M339" s="53"/>
      <c r="N339" s="53"/>
      <c r="P339" s="51" t="s">
        <v>3486</v>
      </c>
      <c r="Q339" s="51" t="s">
        <v>2394</v>
      </c>
    </row>
    <row r="340" spans="4:17" ht="15" x14ac:dyDescent="0.25">
      <c r="D340" s="33"/>
      <c r="G340" s="29">
        <v>390</v>
      </c>
      <c r="H340" s="31" t="str">
        <f t="shared" si="26"/>
        <v>412.390</v>
      </c>
      <c r="I340" s="32" t="s">
        <v>2625</v>
      </c>
      <c r="J340" s="30" t="str">
        <f t="shared" si="27"/>
        <v>412.390 - Электроизоляционные, уплотнительные материалы</v>
      </c>
      <c r="M340" s="53"/>
      <c r="N340" s="53"/>
      <c r="P340" s="51" t="s">
        <v>3487</v>
      </c>
      <c r="Q340" s="51" t="s">
        <v>2393</v>
      </c>
    </row>
    <row r="341" spans="4:17" ht="15" x14ac:dyDescent="0.25">
      <c r="D341" s="33"/>
      <c r="G341" s="29">
        <v>400</v>
      </c>
      <c r="H341" s="31" t="str">
        <f t="shared" si="26"/>
        <v>412.400</v>
      </c>
      <c r="I341" s="32" t="s">
        <v>2624</v>
      </c>
      <c r="J341" s="30" t="str">
        <f t="shared" si="27"/>
        <v>412.400 - Пластмассовые изделия, пленки,ткани</v>
      </c>
      <c r="M341" s="53"/>
      <c r="N341" s="53"/>
      <c r="P341" s="51" t="s">
        <v>3673</v>
      </c>
      <c r="Q341" s="51" t="s">
        <v>2204</v>
      </c>
    </row>
    <row r="342" spans="4:17" ht="15" x14ac:dyDescent="0.25">
      <c r="D342" s="33"/>
      <c r="G342" s="29">
        <v>410</v>
      </c>
      <c r="H342" s="31" t="str">
        <f t="shared" si="26"/>
        <v>412.410</v>
      </c>
      <c r="I342" s="32" t="s">
        <v>2623</v>
      </c>
      <c r="J342" s="30" t="str">
        <f t="shared" si="27"/>
        <v>412.410 - Моющие средства</v>
      </c>
      <c r="M342" s="53"/>
      <c r="N342" s="53"/>
      <c r="P342" s="51" t="s">
        <v>3621</v>
      </c>
      <c r="Q342" s="51" t="s">
        <v>2258</v>
      </c>
    </row>
    <row r="343" spans="4:17" ht="15" x14ac:dyDescent="0.25">
      <c r="D343" s="33">
        <v>413</v>
      </c>
      <c r="E343" s="27" t="s">
        <v>2622</v>
      </c>
      <c r="F343" s="28" t="str">
        <f>D343&amp;" - "&amp;E343</f>
        <v>413 - Рекламная продукция</v>
      </c>
      <c r="M343" s="53"/>
      <c r="N343" s="53"/>
      <c r="P343" s="51" t="s">
        <v>3638</v>
      </c>
      <c r="Q343" s="51" t="s">
        <v>2240</v>
      </c>
    </row>
    <row r="344" spans="4:17" ht="15" x14ac:dyDescent="0.25">
      <c r="D344" s="33"/>
      <c r="G344" s="29">
        <v>110</v>
      </c>
      <c r="H344" s="31" t="str">
        <f>$D$343&amp;"."&amp;G344</f>
        <v>413.110</v>
      </c>
      <c r="I344" s="32" t="s">
        <v>2621</v>
      </c>
      <c r="J344" s="30" t="str">
        <f>H344&amp;" - "&amp;I344</f>
        <v>413.110 - Полиграфическая продукция</v>
      </c>
      <c r="M344" s="53"/>
      <c r="N344" s="53"/>
      <c r="P344" s="51" t="s">
        <v>3236</v>
      </c>
      <c r="Q344" s="51" t="s">
        <v>2662</v>
      </c>
    </row>
    <row r="345" spans="4:17" ht="15" x14ac:dyDescent="0.25">
      <c r="D345" s="33"/>
      <c r="G345" s="29">
        <v>120</v>
      </c>
      <c r="H345" s="31" t="str">
        <f>$D$343&amp;"."&amp;G345</f>
        <v>413.120</v>
      </c>
      <c r="I345" s="32" t="s">
        <v>2620</v>
      </c>
      <c r="J345" s="30" t="str">
        <f>H345&amp;" - "&amp;I345</f>
        <v>413.120 - Сувенирная продукция</v>
      </c>
      <c r="M345" s="53"/>
      <c r="N345" s="53"/>
      <c r="P345" s="51" t="s">
        <v>3576</v>
      </c>
      <c r="Q345" s="51" t="s">
        <v>2304</v>
      </c>
    </row>
    <row r="346" spans="4:17" ht="15" x14ac:dyDescent="0.25">
      <c r="D346" s="33"/>
      <c r="G346" s="29">
        <v>130</v>
      </c>
      <c r="H346" s="31" t="str">
        <f>$D$343&amp;"."&amp;G346</f>
        <v>413.130</v>
      </c>
      <c r="I346" s="32" t="s">
        <v>2619</v>
      </c>
      <c r="J346" s="30" t="str">
        <f>H346&amp;" - "&amp;I346</f>
        <v>413.130 - Наружная реклама</v>
      </c>
      <c r="M346" s="53"/>
      <c r="N346" s="53"/>
      <c r="P346" s="51" t="s">
        <v>3583</v>
      </c>
      <c r="Q346" s="51" t="s">
        <v>2297</v>
      </c>
    </row>
    <row r="347" spans="4:17" ht="15" x14ac:dyDescent="0.25">
      <c r="D347" s="33"/>
      <c r="G347" s="29">
        <v>140</v>
      </c>
      <c r="H347" s="31" t="str">
        <f>$D$343&amp;"."&amp;G347</f>
        <v>413.140</v>
      </c>
      <c r="I347" s="32" t="s">
        <v>2618</v>
      </c>
      <c r="J347" s="30" t="str">
        <f>H347&amp;" - "&amp;I347</f>
        <v>413.140 - Участие в выставочных мероприятиях</v>
      </c>
      <c r="M347" s="53"/>
      <c r="N347" s="53"/>
      <c r="P347" s="51" t="s">
        <v>3575</v>
      </c>
      <c r="Q347" s="51" t="s">
        <v>2305</v>
      </c>
    </row>
    <row r="348" spans="4:17" ht="15" x14ac:dyDescent="0.25">
      <c r="D348" s="33"/>
      <c r="G348" s="29">
        <v>150</v>
      </c>
      <c r="H348" s="31" t="str">
        <f>$D$343&amp;"."&amp;G348</f>
        <v>413.150</v>
      </c>
      <c r="I348" s="32" t="s">
        <v>2617</v>
      </c>
      <c r="J348" s="30" t="str">
        <f>H348&amp;" - "&amp;I348</f>
        <v>413.150 - Реклама в СМИ</v>
      </c>
      <c r="M348" s="53"/>
      <c r="N348" s="53"/>
      <c r="P348" s="51" t="s">
        <v>3410</v>
      </c>
      <c r="Q348" s="51" t="s">
        <v>2473</v>
      </c>
    </row>
    <row r="349" spans="4:17" ht="15" x14ac:dyDescent="0.25">
      <c r="D349" s="33">
        <v>414</v>
      </c>
      <c r="E349" s="27" t="s">
        <v>2616</v>
      </c>
      <c r="F349" s="28" t="str">
        <f>D349&amp;" - "&amp;E349</f>
        <v>414 - Хозтовары,культтовары</v>
      </c>
      <c r="M349" s="53"/>
      <c r="N349" s="53"/>
      <c r="P349" s="51" t="s">
        <v>3212</v>
      </c>
      <c r="Q349" s="51" t="s">
        <v>2686</v>
      </c>
    </row>
    <row r="350" spans="4:17" ht="15" x14ac:dyDescent="0.25">
      <c r="D350" s="33"/>
      <c r="G350" s="29">
        <v>110</v>
      </c>
      <c r="H350" s="31" t="str">
        <f t="shared" ref="H350:H363" si="28">$D$349&amp;"."&amp;G350</f>
        <v>414.110</v>
      </c>
      <c r="I350" s="32" t="s">
        <v>2615</v>
      </c>
      <c r="J350" s="30" t="str">
        <f t="shared" ref="J350:J363" si="29">H350&amp;" - "&amp;I350</f>
        <v>414.110 - Культтовары</v>
      </c>
      <c r="M350" s="53"/>
      <c r="N350" s="53"/>
      <c r="P350" s="51" t="s">
        <v>3445</v>
      </c>
      <c r="Q350" s="51" t="s">
        <v>2435</v>
      </c>
    </row>
    <row r="351" spans="4:17" ht="15" x14ac:dyDescent="0.25">
      <c r="D351" s="33"/>
      <c r="G351" s="29">
        <v>120</v>
      </c>
      <c r="H351" s="31" t="str">
        <f t="shared" si="28"/>
        <v>414.120</v>
      </c>
      <c r="I351" s="32" t="s">
        <v>2614</v>
      </c>
      <c r="J351" s="30" t="str">
        <f t="shared" si="29"/>
        <v>414.120 - Волокнистые</v>
      </c>
      <c r="M351" s="53"/>
      <c r="N351" s="53"/>
      <c r="P351" s="51" t="s">
        <v>3688</v>
      </c>
      <c r="Q351" s="51" t="s">
        <v>2189</v>
      </c>
    </row>
    <row r="352" spans="4:17" ht="15" x14ac:dyDescent="0.25">
      <c r="D352" s="33"/>
      <c r="G352" s="29">
        <v>130</v>
      </c>
      <c r="H352" s="31" t="str">
        <f t="shared" si="28"/>
        <v>414.130</v>
      </c>
      <c r="I352" s="32" t="s">
        <v>2613</v>
      </c>
      <c r="J352" s="30" t="str">
        <f t="shared" si="29"/>
        <v>414.130 - Текстиль</v>
      </c>
      <c r="M352" s="53"/>
      <c r="N352" s="53"/>
      <c r="P352" s="51" t="s">
        <v>3639</v>
      </c>
      <c r="Q352" s="51" t="s">
        <v>2239</v>
      </c>
    </row>
    <row r="353" spans="4:17" ht="15" x14ac:dyDescent="0.25">
      <c r="D353" s="33"/>
      <c r="G353" s="29">
        <v>140</v>
      </c>
      <c r="H353" s="31" t="str">
        <f t="shared" si="28"/>
        <v>414.140</v>
      </c>
      <c r="I353" s="32" t="s">
        <v>2612</v>
      </c>
      <c r="J353" s="30" t="str">
        <f t="shared" si="29"/>
        <v>414.140 - Посуда</v>
      </c>
      <c r="M353" s="53"/>
      <c r="N353" s="53"/>
      <c r="P353" s="51" t="s">
        <v>3709</v>
      </c>
      <c r="Q353" s="51" t="s">
        <v>2168</v>
      </c>
    </row>
    <row r="354" spans="4:17" ht="15" x14ac:dyDescent="0.25">
      <c r="D354" s="33"/>
      <c r="G354" s="29">
        <v>150</v>
      </c>
      <c r="H354" s="31" t="str">
        <f t="shared" si="28"/>
        <v>414.150</v>
      </c>
      <c r="I354" s="32" t="s">
        <v>2611</v>
      </c>
      <c r="J354" s="30" t="str">
        <f t="shared" si="29"/>
        <v>414.150 - Изделия хозяйственно-бытовые</v>
      </c>
      <c r="M354" s="53"/>
      <c r="N354" s="53"/>
      <c r="P354" s="51" t="s">
        <v>3584</v>
      </c>
      <c r="Q354" s="51" t="s">
        <v>2296</v>
      </c>
    </row>
    <row r="355" spans="4:17" ht="15" x14ac:dyDescent="0.25">
      <c r="D355" s="33"/>
      <c r="G355" s="29">
        <v>160</v>
      </c>
      <c r="H355" s="31" t="str">
        <f t="shared" si="28"/>
        <v>414.160</v>
      </c>
      <c r="I355" s="32" t="s">
        <v>2610</v>
      </c>
      <c r="J355" s="30" t="str">
        <f t="shared" si="29"/>
        <v>414.160 - Изделия санитарно-гигиенические</v>
      </c>
      <c r="M355" s="53"/>
      <c r="N355" s="53"/>
      <c r="P355" s="51" t="s">
        <v>3502</v>
      </c>
      <c r="Q355" s="51" t="s">
        <v>2379</v>
      </c>
    </row>
    <row r="356" spans="4:17" ht="15" x14ac:dyDescent="0.25">
      <c r="D356" s="33"/>
      <c r="G356" s="29">
        <v>170</v>
      </c>
      <c r="H356" s="31" t="str">
        <f t="shared" si="28"/>
        <v>414.170</v>
      </c>
      <c r="I356" s="32" t="s">
        <v>2609</v>
      </c>
      <c r="J356" s="30" t="str">
        <f t="shared" si="29"/>
        <v>414.170 - Инвентарь хозяйственный</v>
      </c>
      <c r="M356" s="53"/>
      <c r="N356" s="53"/>
      <c r="P356" s="51" t="s">
        <v>3470</v>
      </c>
      <c r="Q356" s="51" t="s">
        <v>2411</v>
      </c>
    </row>
    <row r="357" spans="4:17" ht="15" x14ac:dyDescent="0.25">
      <c r="D357" s="33"/>
      <c r="G357" s="29">
        <v>180</v>
      </c>
      <c r="H357" s="31" t="str">
        <f t="shared" si="28"/>
        <v>414.180</v>
      </c>
      <c r="I357" s="32" t="s">
        <v>2608</v>
      </c>
      <c r="J357" s="30" t="str">
        <f t="shared" si="29"/>
        <v>414.180 - Цветы, насаждения, рассадочный материал</v>
      </c>
      <c r="M357" s="53"/>
      <c r="N357" s="53"/>
      <c r="P357" s="51" t="s">
        <v>3480</v>
      </c>
      <c r="Q357" s="51" t="s">
        <v>2400</v>
      </c>
    </row>
    <row r="358" spans="4:17" ht="15" x14ac:dyDescent="0.25">
      <c r="D358" s="33"/>
      <c r="G358" s="29">
        <v>190</v>
      </c>
      <c r="H358" s="31" t="str">
        <f t="shared" si="28"/>
        <v>414.190</v>
      </c>
      <c r="I358" s="32" t="s">
        <v>2607</v>
      </c>
      <c r="J358" s="30" t="str">
        <f t="shared" si="29"/>
        <v>414.190 - Химия бытовая</v>
      </c>
      <c r="M358" s="53"/>
      <c r="N358" s="53"/>
      <c r="P358" s="51" t="s">
        <v>3433</v>
      </c>
      <c r="Q358" s="51" t="s">
        <v>2447</v>
      </c>
    </row>
    <row r="359" spans="4:17" ht="15" x14ac:dyDescent="0.25">
      <c r="D359" s="33"/>
      <c r="G359" s="29">
        <v>200</v>
      </c>
      <c r="H359" s="31" t="str">
        <f t="shared" si="28"/>
        <v>414.200</v>
      </c>
      <c r="I359" s="32" t="s">
        <v>2606</v>
      </c>
      <c r="J359" s="30" t="str">
        <f t="shared" si="29"/>
        <v>414.200 - Мешки хозяйственные</v>
      </c>
      <c r="M359" s="53"/>
      <c r="N359" s="53"/>
      <c r="P359" s="51" t="s">
        <v>3054</v>
      </c>
      <c r="Q359" s="51" t="s">
        <v>2849</v>
      </c>
    </row>
    <row r="360" spans="4:17" ht="15" x14ac:dyDescent="0.25">
      <c r="D360" s="33"/>
      <c r="G360" s="29">
        <v>210</v>
      </c>
      <c r="H360" s="31" t="str">
        <f t="shared" si="28"/>
        <v>414.210</v>
      </c>
      <c r="I360" s="32" t="s">
        <v>2605</v>
      </c>
      <c r="J360" s="30" t="str">
        <f t="shared" si="29"/>
        <v>414.210 - Семена, рассада, цветы</v>
      </c>
      <c r="M360" s="53"/>
      <c r="N360" s="53"/>
      <c r="P360" s="51" t="s">
        <v>3055</v>
      </c>
      <c r="Q360" s="51" t="s">
        <v>2848</v>
      </c>
    </row>
    <row r="361" spans="4:17" ht="15" x14ac:dyDescent="0.25">
      <c r="D361" s="33"/>
      <c r="G361" s="29">
        <v>220</v>
      </c>
      <c r="H361" s="31" t="str">
        <f t="shared" si="28"/>
        <v>414.220</v>
      </c>
      <c r="I361" s="32" t="s">
        <v>2604</v>
      </c>
      <c r="J361" s="30" t="str">
        <f t="shared" si="29"/>
        <v>414.220 - Удобрения</v>
      </c>
      <c r="M361" s="53"/>
      <c r="N361" s="53"/>
      <c r="P361" s="51" t="s">
        <v>3494</v>
      </c>
      <c r="Q361" s="51" t="s">
        <v>2387</v>
      </c>
    </row>
    <row r="362" spans="4:17" ht="15" x14ac:dyDescent="0.25">
      <c r="D362" s="33"/>
      <c r="G362" s="29">
        <v>230</v>
      </c>
      <c r="H362" s="31" t="str">
        <f t="shared" si="28"/>
        <v>414.230</v>
      </c>
      <c r="I362" s="32" t="s">
        <v>2603</v>
      </c>
      <c r="J362" s="30" t="str">
        <f t="shared" si="29"/>
        <v>414.230 - Деревья,кустарники</v>
      </c>
      <c r="M362" s="53"/>
      <c r="N362" s="53"/>
      <c r="P362" s="51" t="s">
        <v>3357</v>
      </c>
      <c r="Q362" s="51" t="s">
        <v>2531</v>
      </c>
    </row>
    <row r="363" spans="4:17" ht="15" x14ac:dyDescent="0.25">
      <c r="D363" s="33"/>
      <c r="G363" s="29">
        <v>240</v>
      </c>
      <c r="H363" s="31" t="str">
        <f t="shared" si="28"/>
        <v>414.240</v>
      </c>
      <c r="I363" s="32" t="s">
        <v>2602</v>
      </c>
      <c r="J363" s="30" t="str">
        <f t="shared" si="29"/>
        <v>414.240 - Инвентарь спортивный и принадлежности</v>
      </c>
      <c r="M363" s="53"/>
      <c r="N363" s="53"/>
      <c r="P363" s="51" t="s">
        <v>3198</v>
      </c>
      <c r="Q363" s="51" t="s">
        <v>2699</v>
      </c>
    </row>
    <row r="364" spans="4:17" ht="15" x14ac:dyDescent="0.25">
      <c r="D364" s="33">
        <v>415</v>
      </c>
      <c r="E364" s="27" t="s">
        <v>2601</v>
      </c>
      <c r="F364" s="28" t="str">
        <f>D364&amp;" - "&amp;E364</f>
        <v>415 - Медикаменты</v>
      </c>
      <c r="J364" s="30" t="s">
        <v>2956</v>
      </c>
      <c r="M364" s="53"/>
      <c r="N364" s="53"/>
      <c r="P364" s="51" t="s">
        <v>3701</v>
      </c>
      <c r="Q364" s="51" t="s">
        <v>2176</v>
      </c>
    </row>
    <row r="365" spans="4:17" ht="15" x14ac:dyDescent="0.25">
      <c r="D365" s="33">
        <v>416</v>
      </c>
      <c r="E365" s="27" t="s">
        <v>2600</v>
      </c>
      <c r="F365" s="28" t="str">
        <f>D365&amp;" - "&amp;E365</f>
        <v>416 - Пищевые продукты</v>
      </c>
      <c r="J365" s="30" t="s">
        <v>2957</v>
      </c>
      <c r="M365" s="53"/>
      <c r="N365" s="53"/>
      <c r="P365" s="51" t="s">
        <v>3311</v>
      </c>
      <c r="Q365" s="51" t="s">
        <v>2581</v>
      </c>
    </row>
    <row r="366" spans="4:17" ht="15" x14ac:dyDescent="0.25">
      <c r="D366" s="33">
        <v>417</v>
      </c>
      <c r="E366" s="27" t="s">
        <v>2599</v>
      </c>
      <c r="F366" s="28" t="str">
        <f>D366&amp;" - "&amp;E366</f>
        <v>417 - Технические ткани и мягкий инвентарь</v>
      </c>
      <c r="J366" s="30"/>
      <c r="M366" s="53"/>
      <c r="N366" s="53"/>
      <c r="P366" s="51" t="s">
        <v>3238</v>
      </c>
      <c r="Q366" s="51" t="s">
        <v>2660</v>
      </c>
    </row>
    <row r="367" spans="4:17" ht="15" x14ac:dyDescent="0.25">
      <c r="D367" s="33"/>
      <c r="G367" s="29">
        <v>110</v>
      </c>
      <c r="H367" s="31" t="str">
        <f>$D$366&amp;"."&amp;G367</f>
        <v>417.110</v>
      </c>
      <c r="I367" s="32" t="s">
        <v>2599</v>
      </c>
      <c r="J367" s="30" t="str">
        <f>H367&amp;" - "&amp;I367</f>
        <v>417.110 - Технические ткани и мягкий инвентарь</v>
      </c>
      <c r="M367" s="53"/>
      <c r="N367" s="53"/>
      <c r="P367" s="51" t="s">
        <v>3268</v>
      </c>
      <c r="Q367" s="51" t="s">
        <v>2629</v>
      </c>
    </row>
    <row r="368" spans="4:17" ht="15" x14ac:dyDescent="0.25">
      <c r="D368" s="33"/>
      <c r="G368" s="29">
        <v>120</v>
      </c>
      <c r="H368" s="31" t="str">
        <f>$D$366&amp;"."&amp;G368</f>
        <v>417.120</v>
      </c>
      <c r="I368" s="32" t="s">
        <v>2598</v>
      </c>
      <c r="J368" s="30" t="str">
        <f>H368&amp;" - "&amp;I368</f>
        <v>417.120 - Ткани технические</v>
      </c>
      <c r="M368" s="53"/>
      <c r="N368" s="53"/>
      <c r="P368" s="51" t="s">
        <v>3122</v>
      </c>
      <c r="Q368" s="51" t="s">
        <v>2777</v>
      </c>
    </row>
    <row r="369" spans="4:17" ht="15" x14ac:dyDescent="0.25">
      <c r="D369" s="33"/>
      <c r="G369" s="29">
        <v>130</v>
      </c>
      <c r="H369" s="31" t="str">
        <f>$D$366&amp;"."&amp;G369</f>
        <v>417.130</v>
      </c>
      <c r="I369" s="32" t="s">
        <v>2597</v>
      </c>
      <c r="J369" s="30" t="str">
        <f>H369&amp;" - "&amp;I369</f>
        <v>417.130 - Мягкий инвентарь</v>
      </c>
      <c r="M369" s="53"/>
      <c r="N369" s="53"/>
      <c r="P369" s="51" t="s">
        <v>3336</v>
      </c>
      <c r="Q369" s="51" t="s">
        <v>2555</v>
      </c>
    </row>
    <row r="370" spans="4:17" ht="15" x14ac:dyDescent="0.25">
      <c r="D370" s="33"/>
      <c r="G370" s="29">
        <v>140</v>
      </c>
      <c r="H370" s="31" t="str">
        <f>$D$366&amp;"."&amp;G370</f>
        <v>417.140</v>
      </c>
      <c r="I370" s="32" t="s">
        <v>2596</v>
      </c>
      <c r="J370" s="30" t="str">
        <f>H370&amp;" - "&amp;I370</f>
        <v>417.140 - Рукава фильтровальные</v>
      </c>
      <c r="M370" s="53"/>
      <c r="N370" s="53"/>
      <c r="P370" s="51" t="s">
        <v>3432</v>
      </c>
      <c r="Q370" s="51" t="s">
        <v>2448</v>
      </c>
    </row>
    <row r="371" spans="4:17" ht="15" x14ac:dyDescent="0.25">
      <c r="D371" s="33">
        <v>418</v>
      </c>
      <c r="E371" s="27" t="s">
        <v>2595</v>
      </c>
      <c r="F371" s="28" t="str">
        <f>D371&amp;" - "&amp;E371</f>
        <v>418 - Электро-изоляц. материалы</v>
      </c>
      <c r="M371" s="53"/>
      <c r="N371" s="53"/>
      <c r="P371" s="51" t="s">
        <v>3436</v>
      </c>
      <c r="Q371" s="51" t="s">
        <v>2444</v>
      </c>
    </row>
    <row r="372" spans="4:17" ht="15" x14ac:dyDescent="0.25">
      <c r="D372" s="33"/>
      <c r="G372" s="29">
        <v>110</v>
      </c>
      <c r="H372" s="31" t="str">
        <f>$D$371&amp;"."&amp;G372</f>
        <v>418.110</v>
      </c>
      <c r="I372" s="32" t="s">
        <v>2594</v>
      </c>
      <c r="J372" s="30" t="str">
        <f>H372&amp;" - "&amp;I372</f>
        <v>418.110 - Электро-изоляц. материлы.Изляторы для ЛЭП</v>
      </c>
      <c r="M372" s="53"/>
      <c r="N372" s="53"/>
      <c r="P372" s="51" t="s">
        <v>3693</v>
      </c>
      <c r="Q372" s="51" t="s">
        <v>2184</v>
      </c>
    </row>
    <row r="373" spans="4:17" ht="15" x14ac:dyDescent="0.25">
      <c r="D373" s="33"/>
      <c r="G373" s="29">
        <v>120</v>
      </c>
      <c r="H373" s="31" t="str">
        <f>$D$371&amp;"."&amp;G373</f>
        <v>418.120</v>
      </c>
      <c r="I373" s="32" t="s">
        <v>2593</v>
      </c>
      <c r="J373" s="30" t="str">
        <f>H373&amp;" - "&amp;I373</f>
        <v>418.120 - Изоляторы полимерные</v>
      </c>
      <c r="M373" s="53"/>
      <c r="N373" s="53"/>
      <c r="P373" s="51" t="s">
        <v>3343</v>
      </c>
      <c r="Q373" s="51" t="s">
        <v>2546</v>
      </c>
    </row>
    <row r="374" spans="4:17" ht="15" x14ac:dyDescent="0.25">
      <c r="D374" s="33"/>
      <c r="G374" s="29">
        <v>130</v>
      </c>
      <c r="H374" s="31" t="str">
        <f>$D$371&amp;"."&amp;G374</f>
        <v>418.130</v>
      </c>
      <c r="I374" s="32" t="s">
        <v>1104</v>
      </c>
      <c r="J374" s="30" t="str">
        <f>H374&amp;" - "&amp;I374</f>
        <v>418.130 - Арматура</v>
      </c>
      <c r="M374" s="53"/>
      <c r="N374" s="53"/>
      <c r="P374" s="51" t="s">
        <v>3337</v>
      </c>
      <c r="Q374" s="51" t="s">
        <v>2554</v>
      </c>
    </row>
    <row r="375" spans="4:17" ht="15" x14ac:dyDescent="0.25">
      <c r="D375" s="33"/>
      <c r="G375" s="29">
        <v>140</v>
      </c>
      <c r="H375" s="31" t="str">
        <f>$D$371&amp;"."&amp;G375</f>
        <v>418.140</v>
      </c>
      <c r="I375" s="32" t="s">
        <v>2592</v>
      </c>
      <c r="J375" s="30" t="str">
        <f>H375&amp;" - "&amp;I375</f>
        <v>418.140 - Трубки,шланги пластиковые</v>
      </c>
      <c r="M375" s="53"/>
      <c r="N375" s="53"/>
      <c r="P375" s="51" t="s">
        <v>3397</v>
      </c>
      <c r="Q375" s="51" t="s">
        <v>2486</v>
      </c>
    </row>
    <row r="376" spans="4:17" ht="15" x14ac:dyDescent="0.25">
      <c r="D376" s="33">
        <v>419</v>
      </c>
      <c r="E376" s="27" t="s">
        <v>2591</v>
      </c>
      <c r="F376" s="28" t="str">
        <f>D376&amp;" - "&amp;E376</f>
        <v>419 - Спецодежда и СИЗ</v>
      </c>
      <c r="M376" s="53"/>
      <c r="N376" s="53"/>
      <c r="P376" s="51" t="s">
        <v>3131</v>
      </c>
      <c r="Q376" s="51" t="s">
        <v>2768</v>
      </c>
    </row>
    <row r="377" spans="4:17" ht="15" x14ac:dyDescent="0.25">
      <c r="D377" s="33"/>
      <c r="G377" s="29">
        <v>110</v>
      </c>
      <c r="H377" s="31" t="str">
        <f t="shared" ref="H377:H387" si="30">$D$376&amp;"."&amp;G377</f>
        <v>419.110</v>
      </c>
      <c r="I377" s="32" t="s">
        <v>2590</v>
      </c>
      <c r="J377" s="30" t="str">
        <f t="shared" ref="J377:J387" si="31">H377&amp;" - "&amp;I377</f>
        <v>419.110 - Спецодежда</v>
      </c>
      <c r="M377" s="53"/>
      <c r="N377" s="53"/>
      <c r="P377" s="51" t="s">
        <v>3567</v>
      </c>
      <c r="Q377" s="51" t="s">
        <v>2314</v>
      </c>
    </row>
    <row r="378" spans="4:17" ht="15" x14ac:dyDescent="0.25">
      <c r="D378" s="33"/>
      <c r="G378" s="29">
        <v>120</v>
      </c>
      <c r="H378" s="31" t="str">
        <f t="shared" si="30"/>
        <v>419.120</v>
      </c>
      <c r="I378" s="32" t="s">
        <v>2589</v>
      </c>
      <c r="J378" s="30" t="str">
        <f t="shared" si="31"/>
        <v>419.120 - Спецобувь</v>
      </c>
      <c r="M378" s="53"/>
      <c r="N378" s="53"/>
      <c r="P378" s="51" t="s">
        <v>3227</v>
      </c>
      <c r="Q378" s="51" t="s">
        <v>2671</v>
      </c>
    </row>
    <row r="379" spans="4:17" ht="15" x14ac:dyDescent="0.25">
      <c r="D379" s="33"/>
      <c r="G379" s="29">
        <v>130</v>
      </c>
      <c r="H379" s="31" t="str">
        <f t="shared" si="30"/>
        <v>419.130</v>
      </c>
      <c r="I379" s="32" t="s">
        <v>2588</v>
      </c>
      <c r="J379" s="30" t="str">
        <f t="shared" si="31"/>
        <v>419.130 - Рукавицы, перчатки</v>
      </c>
      <c r="M379" s="53"/>
      <c r="N379" s="53"/>
      <c r="P379" s="51" t="s">
        <v>3138</v>
      </c>
      <c r="Q379" s="51" t="s">
        <v>2760</v>
      </c>
    </row>
    <row r="380" spans="4:17" ht="15" x14ac:dyDescent="0.25">
      <c r="D380" s="33"/>
      <c r="G380" s="29">
        <v>140</v>
      </c>
      <c r="H380" s="31" t="str">
        <f t="shared" si="30"/>
        <v>419.140</v>
      </c>
      <c r="I380" s="32" t="s">
        <v>2587</v>
      </c>
      <c r="J380" s="30" t="str">
        <f t="shared" si="31"/>
        <v>419.140 - Наушники</v>
      </c>
      <c r="M380" s="53"/>
      <c r="N380" s="53"/>
      <c r="P380" s="51" t="s">
        <v>3640</v>
      </c>
      <c r="Q380" s="51" t="s">
        <v>2238</v>
      </c>
    </row>
    <row r="381" spans="4:17" ht="15" x14ac:dyDescent="0.25">
      <c r="D381" s="33"/>
      <c r="G381" s="29">
        <v>150</v>
      </c>
      <c r="H381" s="31" t="str">
        <f t="shared" si="30"/>
        <v>419.150</v>
      </c>
      <c r="I381" s="32" t="s">
        <v>2586</v>
      </c>
      <c r="J381" s="30" t="str">
        <f t="shared" si="31"/>
        <v>419.150 - Средства защиты органов дыхания</v>
      </c>
      <c r="M381" s="53"/>
      <c r="N381" s="53"/>
      <c r="P381" s="51" t="s">
        <v>3446</v>
      </c>
      <c r="Q381" s="51" t="s">
        <v>2434</v>
      </c>
    </row>
    <row r="382" spans="4:17" ht="15" x14ac:dyDescent="0.25">
      <c r="D382" s="33"/>
      <c r="G382" s="29">
        <v>160</v>
      </c>
      <c r="H382" s="31" t="str">
        <f t="shared" si="30"/>
        <v>419.160</v>
      </c>
      <c r="I382" s="32" t="s">
        <v>2585</v>
      </c>
      <c r="J382" s="30" t="str">
        <f t="shared" si="31"/>
        <v>419.160 - Средства защиты органов зрения</v>
      </c>
      <c r="M382" s="53"/>
      <c r="N382" s="53"/>
      <c r="P382" s="51" t="s">
        <v>3725</v>
      </c>
      <c r="Q382" s="51" t="s">
        <v>2600</v>
      </c>
    </row>
    <row r="383" spans="4:17" ht="15" x14ac:dyDescent="0.25">
      <c r="D383" s="33"/>
      <c r="G383" s="29">
        <v>170</v>
      </c>
      <c r="H383" s="31" t="str">
        <f t="shared" si="30"/>
        <v>419.170</v>
      </c>
      <c r="I383" s="32" t="s">
        <v>2584</v>
      </c>
      <c r="J383" s="30" t="str">
        <f t="shared" si="31"/>
        <v>419.170 - Средства защиты головы</v>
      </c>
      <c r="M383" s="53"/>
      <c r="N383" s="53"/>
      <c r="P383" s="51" t="s">
        <v>3354</v>
      </c>
      <c r="Q383" s="51" t="s">
        <v>2534</v>
      </c>
    </row>
    <row r="384" spans="4:17" ht="15" x14ac:dyDescent="0.25">
      <c r="D384" s="33"/>
      <c r="G384" s="29">
        <v>180</v>
      </c>
      <c r="H384" s="31" t="str">
        <f t="shared" si="30"/>
        <v>419.180</v>
      </c>
      <c r="I384" s="32" t="s">
        <v>2583</v>
      </c>
      <c r="J384" s="30" t="str">
        <f t="shared" si="31"/>
        <v>419.180 - Газозащитные аппараты</v>
      </c>
      <c r="M384" s="53"/>
      <c r="N384" s="53"/>
      <c r="P384" s="51" t="s">
        <v>3273</v>
      </c>
      <c r="Q384" s="51" t="s">
        <v>2624</v>
      </c>
    </row>
    <row r="385" spans="4:17" ht="15" x14ac:dyDescent="0.25">
      <c r="D385" s="33"/>
      <c r="G385" s="29">
        <v>190</v>
      </c>
      <c r="H385" s="31" t="str">
        <f t="shared" si="30"/>
        <v>419.190</v>
      </c>
      <c r="I385" s="32" t="s">
        <v>2582</v>
      </c>
      <c r="J385" s="30" t="str">
        <f t="shared" si="31"/>
        <v>419.190 - Спецодежда и СИЗ.Средства для высотных работ</v>
      </c>
      <c r="M385" s="53"/>
      <c r="N385" s="53"/>
      <c r="P385" s="51" t="s">
        <v>3706</v>
      </c>
      <c r="Q385" s="51" t="s">
        <v>2171</v>
      </c>
    </row>
    <row r="386" spans="4:17" ht="15" x14ac:dyDescent="0.25">
      <c r="D386" s="33"/>
      <c r="G386" s="29">
        <v>200</v>
      </c>
      <c r="H386" s="31" t="str">
        <f t="shared" si="30"/>
        <v>419.200</v>
      </c>
      <c r="I386" s="32" t="s">
        <v>2581</v>
      </c>
      <c r="J386" s="30" t="str">
        <f t="shared" si="31"/>
        <v>419.200 - Патроны</v>
      </c>
      <c r="M386" s="53"/>
      <c r="N386" s="53"/>
      <c r="P386" s="51" t="s">
        <v>3352</v>
      </c>
      <c r="Q386" s="51" t="s">
        <v>2536</v>
      </c>
    </row>
    <row r="387" spans="4:17" ht="15" x14ac:dyDescent="0.25">
      <c r="D387" s="33"/>
      <c r="G387" s="29">
        <v>210</v>
      </c>
      <c r="H387" s="31" t="str">
        <f t="shared" si="30"/>
        <v>419.210</v>
      </c>
      <c r="I387" s="32" t="s">
        <v>2580</v>
      </c>
      <c r="J387" s="30" t="str">
        <f t="shared" si="31"/>
        <v>419.210 - Аптечки.</v>
      </c>
      <c r="M387" s="53"/>
      <c r="N387" s="53"/>
      <c r="P387" s="51" t="s">
        <v>3351</v>
      </c>
      <c r="Q387" s="51" t="s">
        <v>2537</v>
      </c>
    </row>
    <row r="388" spans="4:17" ht="15" x14ac:dyDescent="0.25">
      <c r="D388" s="33">
        <v>420</v>
      </c>
      <c r="E388" s="27" t="s">
        <v>2579</v>
      </c>
      <c r="F388" s="28" t="str">
        <f>D388&amp;" - "&amp;E388</f>
        <v>420 - Бумага и канцтовары</v>
      </c>
      <c r="M388" s="53"/>
      <c r="N388" s="53"/>
      <c r="P388" s="51" t="s">
        <v>3353</v>
      </c>
      <c r="Q388" s="51" t="s">
        <v>2535</v>
      </c>
    </row>
    <row r="389" spans="4:17" ht="15" x14ac:dyDescent="0.25">
      <c r="D389" s="33"/>
      <c r="G389" s="29">
        <v>110</v>
      </c>
      <c r="H389" s="31" t="str">
        <f t="shared" ref="H389:H396" si="32">$D$388&amp;"."&amp;G389</f>
        <v>420.110</v>
      </c>
      <c r="I389" s="32" t="s">
        <v>2578</v>
      </c>
      <c r="J389" s="30" t="str">
        <f t="shared" ref="J389:J396" si="33">H389&amp;" - "&amp;I389</f>
        <v>420.110 - Бумага Комус</v>
      </c>
      <c r="M389" s="53"/>
      <c r="N389" s="53"/>
      <c r="P389" s="51" t="s">
        <v>3136</v>
      </c>
      <c r="Q389" s="51" t="s">
        <v>2762</v>
      </c>
    </row>
    <row r="390" spans="4:17" ht="15" x14ac:dyDescent="0.25">
      <c r="D390" s="33"/>
      <c r="G390" s="29">
        <v>120</v>
      </c>
      <c r="H390" s="31" t="str">
        <f t="shared" si="32"/>
        <v>420.120</v>
      </c>
      <c r="I390" s="32" t="s">
        <v>2577</v>
      </c>
      <c r="J390" s="30" t="str">
        <f t="shared" si="33"/>
        <v>420.120 - Лента, диски диаграммные.</v>
      </c>
      <c r="M390" s="53"/>
      <c r="N390" s="53"/>
      <c r="P390" s="51" t="s">
        <v>3550</v>
      </c>
      <c r="Q390" s="51" t="s">
        <v>2332</v>
      </c>
    </row>
    <row r="391" spans="4:17" ht="15" x14ac:dyDescent="0.25">
      <c r="D391" s="33"/>
      <c r="G391" s="29">
        <v>130</v>
      </c>
      <c r="H391" s="31" t="str">
        <f t="shared" si="32"/>
        <v>420.130</v>
      </c>
      <c r="I391" s="32" t="s">
        <v>2576</v>
      </c>
      <c r="J391" s="30" t="str">
        <f t="shared" si="33"/>
        <v>420.130 - Салфетки.</v>
      </c>
      <c r="M391" s="53"/>
      <c r="N391" s="53"/>
      <c r="P391" s="60" t="s">
        <v>3551</v>
      </c>
      <c r="Q391" s="54" t="s">
        <v>2331</v>
      </c>
    </row>
    <row r="392" spans="4:17" ht="15" x14ac:dyDescent="0.25">
      <c r="D392" s="33"/>
      <c r="G392" s="29">
        <v>140</v>
      </c>
      <c r="H392" s="31" t="str">
        <f t="shared" si="32"/>
        <v>420.140</v>
      </c>
      <c r="I392" s="32" t="s">
        <v>2575</v>
      </c>
      <c r="J392" s="30" t="str">
        <f t="shared" si="33"/>
        <v>420.140 - Бумага писчая</v>
      </c>
      <c r="M392" s="53"/>
      <c r="N392" s="53"/>
      <c r="P392" s="51" t="s">
        <v>2995</v>
      </c>
      <c r="Q392" s="51" t="s">
        <v>2916</v>
      </c>
    </row>
    <row r="393" spans="4:17" ht="15" x14ac:dyDescent="0.25">
      <c r="D393" s="33"/>
      <c r="G393" s="29">
        <v>150</v>
      </c>
      <c r="H393" s="31" t="str">
        <f t="shared" si="32"/>
        <v>420.150</v>
      </c>
      <c r="I393" s="32" t="s">
        <v>2574</v>
      </c>
      <c r="J393" s="30" t="str">
        <f t="shared" si="33"/>
        <v>420.150 - Бумага оберточная и упаковочная</v>
      </c>
      <c r="M393" s="53"/>
      <c r="N393" s="53"/>
      <c r="P393" s="51" t="s">
        <v>3504</v>
      </c>
      <c r="Q393" s="51" t="s">
        <v>2377</v>
      </c>
    </row>
    <row r="394" spans="4:17" ht="15" x14ac:dyDescent="0.25">
      <c r="D394" s="33"/>
      <c r="G394" s="29">
        <v>160</v>
      </c>
      <c r="H394" s="31" t="str">
        <f t="shared" si="32"/>
        <v>420.160</v>
      </c>
      <c r="I394" s="32" t="s">
        <v>2573</v>
      </c>
      <c r="J394" s="30" t="str">
        <f t="shared" si="33"/>
        <v>420.160 - Картон</v>
      </c>
      <c r="M394" s="53"/>
      <c r="N394" s="53"/>
      <c r="P394" s="51" t="s">
        <v>3043</v>
      </c>
      <c r="Q394" s="51" t="s">
        <v>2862</v>
      </c>
    </row>
    <row r="395" spans="4:17" ht="15" x14ac:dyDescent="0.25">
      <c r="D395" s="33"/>
      <c r="G395" s="29">
        <v>170</v>
      </c>
      <c r="H395" s="31" t="str">
        <f t="shared" si="32"/>
        <v>420.170</v>
      </c>
      <c r="I395" s="32" t="s">
        <v>2572</v>
      </c>
      <c r="J395" s="30" t="str">
        <f t="shared" si="33"/>
        <v>420.170 - Целлюлоза</v>
      </c>
      <c r="M395" s="53"/>
      <c r="N395" s="53"/>
      <c r="P395" s="51" t="s">
        <v>3224</v>
      </c>
      <c r="Q395" s="51" t="s">
        <v>2674</v>
      </c>
    </row>
    <row r="396" spans="4:17" ht="15" x14ac:dyDescent="0.25">
      <c r="D396" s="33"/>
      <c r="G396" s="29">
        <v>180</v>
      </c>
      <c r="H396" s="31" t="str">
        <f t="shared" si="32"/>
        <v>420.180</v>
      </c>
      <c r="I396" s="32" t="s">
        <v>2571</v>
      </c>
      <c r="J396" s="30" t="str">
        <f t="shared" si="33"/>
        <v>420.180 - Канцтовары</v>
      </c>
      <c r="M396" s="53"/>
      <c r="N396" s="53"/>
      <c r="P396" s="51" t="s">
        <v>3275</v>
      </c>
      <c r="Q396" s="51" t="s">
        <v>2621</v>
      </c>
    </row>
    <row r="397" spans="4:17" ht="15" x14ac:dyDescent="0.25">
      <c r="D397" s="33">
        <v>421</v>
      </c>
      <c r="E397" s="27" t="s">
        <v>2570</v>
      </c>
      <c r="F397" s="28" t="str">
        <f>D397&amp;" - "&amp;E397</f>
        <v>421 - Стройматериалы</v>
      </c>
      <c r="M397" s="53"/>
      <c r="N397" s="53"/>
      <c r="P397" s="51" t="s">
        <v>3206</v>
      </c>
      <c r="Q397" s="51" t="s">
        <v>2692</v>
      </c>
    </row>
    <row r="398" spans="4:17" ht="15" x14ac:dyDescent="0.25">
      <c r="D398" s="33"/>
      <c r="G398" s="29">
        <v>110</v>
      </c>
      <c r="H398" s="31" t="str">
        <f t="shared" ref="H398:H419" si="34">$D$397&amp;"."&amp;G398</f>
        <v>421.110</v>
      </c>
      <c r="I398" s="32" t="s">
        <v>2569</v>
      </c>
      <c r="J398" s="30" t="str">
        <f t="shared" ref="J398:J419" si="35">H398&amp;" - "&amp;I398</f>
        <v>421.110 - Ж/Б изделия, бетонные изд.</v>
      </c>
      <c r="M398" s="53"/>
      <c r="N398" s="53"/>
      <c r="P398" s="51" t="s">
        <v>2987</v>
      </c>
      <c r="Q398" s="51" t="s">
        <v>2924</v>
      </c>
    </row>
    <row r="399" spans="4:17" ht="15" x14ac:dyDescent="0.25">
      <c r="D399" s="33"/>
      <c r="G399" s="29">
        <v>120</v>
      </c>
      <c r="H399" s="31" t="str">
        <f t="shared" si="34"/>
        <v>421.120</v>
      </c>
      <c r="I399" s="32" t="s">
        <v>2568</v>
      </c>
      <c r="J399" s="30" t="str">
        <f t="shared" si="35"/>
        <v>421.120 - Инертные материалы</v>
      </c>
      <c r="M399" s="53"/>
      <c r="N399" s="53"/>
      <c r="P399" s="51" t="s">
        <v>3360</v>
      </c>
      <c r="Q399" s="51" t="s">
        <v>2529</v>
      </c>
    </row>
    <row r="400" spans="4:17" ht="15" x14ac:dyDescent="0.25">
      <c r="D400" s="33"/>
      <c r="G400" s="29">
        <v>130</v>
      </c>
      <c r="H400" s="31" t="str">
        <f t="shared" si="34"/>
        <v>421.130</v>
      </c>
      <c r="I400" s="32" t="s">
        <v>1073</v>
      </c>
      <c r="J400" s="30" t="str">
        <f t="shared" si="35"/>
        <v>421.130 - Цемент</v>
      </c>
      <c r="M400" s="53"/>
      <c r="N400" s="53"/>
      <c r="P400" s="51" t="s">
        <v>3721</v>
      </c>
      <c r="Q400" s="51" t="s">
        <v>2914</v>
      </c>
    </row>
    <row r="401" spans="4:17" ht="15" x14ac:dyDescent="0.25">
      <c r="D401" s="33"/>
      <c r="G401" s="29">
        <v>140</v>
      </c>
      <c r="H401" s="31" t="str">
        <f t="shared" si="34"/>
        <v>421.140</v>
      </c>
      <c r="I401" s="32" t="s">
        <v>2567</v>
      </c>
      <c r="J401" s="30" t="str">
        <f t="shared" si="35"/>
        <v>421.140 - Кирпич строительный и отделочный</v>
      </c>
      <c r="M401" s="53"/>
      <c r="N401" s="53"/>
      <c r="P401" s="51" t="s">
        <v>3088</v>
      </c>
      <c r="Q401" s="51" t="s">
        <v>2812</v>
      </c>
    </row>
    <row r="402" spans="4:17" ht="15" x14ac:dyDescent="0.25">
      <c r="D402" s="33"/>
      <c r="G402" s="29">
        <v>150</v>
      </c>
      <c r="H402" s="31" t="str">
        <f t="shared" si="34"/>
        <v>421.150</v>
      </c>
      <c r="I402" s="32" t="s">
        <v>2566</v>
      </c>
      <c r="J402" s="30" t="str">
        <f t="shared" si="35"/>
        <v>421.150 - Природный камень</v>
      </c>
      <c r="M402" s="53"/>
      <c r="N402" s="53"/>
      <c r="P402" s="51" t="s">
        <v>3283</v>
      </c>
      <c r="Q402" s="51" t="s">
        <v>2612</v>
      </c>
    </row>
    <row r="403" spans="4:17" ht="15" x14ac:dyDescent="0.25">
      <c r="D403" s="33"/>
      <c r="G403" s="29">
        <v>160</v>
      </c>
      <c r="H403" s="31" t="str">
        <f t="shared" si="34"/>
        <v>421.160</v>
      </c>
      <c r="I403" s="32" t="s">
        <v>2565</v>
      </c>
      <c r="J403" s="30" t="str">
        <f t="shared" si="35"/>
        <v>421.160 - Блоки дверные, оконные</v>
      </c>
      <c r="M403" s="53"/>
      <c r="N403" s="53"/>
      <c r="P403" s="51" t="s">
        <v>3641</v>
      </c>
      <c r="Q403" s="51" t="s">
        <v>2237</v>
      </c>
    </row>
    <row r="404" spans="4:17" ht="15" x14ac:dyDescent="0.25">
      <c r="D404" s="33"/>
      <c r="G404" s="29">
        <v>170</v>
      </c>
      <c r="H404" s="31" t="str">
        <f t="shared" si="34"/>
        <v>421.170</v>
      </c>
      <c r="I404" s="32" t="s">
        <v>2564</v>
      </c>
      <c r="J404" s="30" t="str">
        <f t="shared" si="35"/>
        <v>421.170 - Шпала железобетонная</v>
      </c>
      <c r="M404" s="53"/>
      <c r="N404" s="53"/>
      <c r="P404" s="51" t="s">
        <v>3478</v>
      </c>
      <c r="Q404" s="51" t="s">
        <v>2403</v>
      </c>
    </row>
    <row r="405" spans="4:17" ht="15" x14ac:dyDescent="0.25">
      <c r="D405" s="33"/>
      <c r="G405" s="29">
        <v>180</v>
      </c>
      <c r="H405" s="31" t="str">
        <f t="shared" si="34"/>
        <v>421.180</v>
      </c>
      <c r="I405" s="32" t="s">
        <v>2563</v>
      </c>
      <c r="J405" s="30" t="str">
        <f t="shared" si="35"/>
        <v>421.180 - Стекло разное</v>
      </c>
      <c r="M405" s="53"/>
      <c r="N405" s="53"/>
      <c r="P405" s="51" t="s">
        <v>3642</v>
      </c>
      <c r="Q405" s="51" t="s">
        <v>2236</v>
      </c>
    </row>
    <row r="406" spans="4:17" ht="15" x14ac:dyDescent="0.25">
      <c r="D406" s="33"/>
      <c r="G406" s="29">
        <v>190</v>
      </c>
      <c r="H406" s="31" t="str">
        <f t="shared" si="34"/>
        <v>421.190</v>
      </c>
      <c r="I406" s="32" t="s">
        <v>2562</v>
      </c>
      <c r="J406" s="30" t="str">
        <f t="shared" si="35"/>
        <v>421.190 - Стеклоблок</v>
      </c>
      <c r="M406" s="53"/>
      <c r="N406" s="53"/>
      <c r="P406" s="51" t="s">
        <v>3676</v>
      </c>
      <c r="Q406" s="51" t="s">
        <v>2201</v>
      </c>
    </row>
    <row r="407" spans="4:17" ht="15" x14ac:dyDescent="0.25">
      <c r="D407" s="33"/>
      <c r="G407" s="29">
        <v>200</v>
      </c>
      <c r="H407" s="31" t="str">
        <f t="shared" si="34"/>
        <v>421.200</v>
      </c>
      <c r="I407" s="32" t="s">
        <v>2561</v>
      </c>
      <c r="J407" s="30" t="str">
        <f t="shared" si="35"/>
        <v>421.200 - Вышки, лестницы, стремянки</v>
      </c>
      <c r="M407" s="53"/>
      <c r="N407" s="53"/>
      <c r="P407" s="51" t="s">
        <v>3685</v>
      </c>
      <c r="Q407" s="51" t="s">
        <v>2192</v>
      </c>
    </row>
    <row r="408" spans="4:17" ht="15" x14ac:dyDescent="0.25">
      <c r="D408" s="33"/>
      <c r="G408" s="29">
        <v>210</v>
      </c>
      <c r="H408" s="31" t="str">
        <f t="shared" si="34"/>
        <v>421.210</v>
      </c>
      <c r="I408" s="32" t="s">
        <v>2560</v>
      </c>
      <c r="J408" s="30" t="str">
        <f t="shared" si="35"/>
        <v>421.210 - Ацеид-плиты</v>
      </c>
      <c r="M408" s="53"/>
      <c r="N408" s="53"/>
      <c r="P408" s="51" t="s">
        <v>3674</v>
      </c>
      <c r="Q408" s="51" t="s">
        <v>2203</v>
      </c>
    </row>
    <row r="409" spans="4:17" ht="15" x14ac:dyDescent="0.25">
      <c r="D409" s="33"/>
      <c r="G409" s="29">
        <v>220</v>
      </c>
      <c r="H409" s="31" t="str">
        <f t="shared" si="34"/>
        <v>421.220</v>
      </c>
      <c r="I409" s="32" t="s">
        <v>2559</v>
      </c>
      <c r="J409" s="30" t="str">
        <f t="shared" si="35"/>
        <v>421.220 - Стеновые панели.</v>
      </c>
      <c r="M409" s="53"/>
      <c r="N409" s="53"/>
      <c r="P409" s="51" t="s">
        <v>3643</v>
      </c>
      <c r="Q409" s="51" t="s">
        <v>2235</v>
      </c>
    </row>
    <row r="410" spans="4:17" ht="15" x14ac:dyDescent="0.25">
      <c r="D410" s="33"/>
      <c r="G410" s="29">
        <v>230</v>
      </c>
      <c r="H410" s="31" t="str">
        <f t="shared" si="34"/>
        <v>421.230</v>
      </c>
      <c r="I410" s="32" t="s">
        <v>2558</v>
      </c>
      <c r="J410" s="30" t="str">
        <f t="shared" si="35"/>
        <v>421.230 - Кровля</v>
      </c>
      <c r="M410" s="53"/>
      <c r="N410" s="53"/>
      <c r="P410" s="51" t="s">
        <v>3644</v>
      </c>
      <c r="Q410" s="51" t="s">
        <v>2234</v>
      </c>
    </row>
    <row r="411" spans="4:17" ht="15" x14ac:dyDescent="0.25">
      <c r="D411" s="33"/>
      <c r="G411" s="29">
        <v>240</v>
      </c>
      <c r="H411" s="31" t="str">
        <f t="shared" si="34"/>
        <v>421.240</v>
      </c>
      <c r="I411" s="32" t="s">
        <v>2557</v>
      </c>
      <c r="J411" s="30" t="str">
        <f t="shared" si="35"/>
        <v>421.240 - Профильные материалы.</v>
      </c>
      <c r="M411" s="53"/>
      <c r="N411" s="53"/>
      <c r="P411" s="51" t="s">
        <v>3645</v>
      </c>
      <c r="Q411" s="51" t="s">
        <v>2233</v>
      </c>
    </row>
    <row r="412" spans="4:17" ht="15" x14ac:dyDescent="0.25">
      <c r="D412" s="33"/>
      <c r="G412" s="29">
        <v>250</v>
      </c>
      <c r="H412" s="31" t="str">
        <f t="shared" si="34"/>
        <v>421.250</v>
      </c>
      <c r="I412" s="32" t="s">
        <v>2556</v>
      </c>
      <c r="J412" s="30" t="str">
        <f t="shared" si="35"/>
        <v>421.250 - Расходные материалы для отделочных работ.</v>
      </c>
      <c r="M412" s="53"/>
      <c r="N412" s="53"/>
      <c r="P412" s="51" t="s">
        <v>3692</v>
      </c>
      <c r="Q412" s="51" t="s">
        <v>2185</v>
      </c>
    </row>
    <row r="413" spans="4:17" ht="15" x14ac:dyDescent="0.25">
      <c r="D413" s="33"/>
      <c r="G413" s="29">
        <v>260</v>
      </c>
      <c r="H413" s="31" t="str">
        <f t="shared" si="34"/>
        <v>421.260</v>
      </c>
      <c r="I413" s="32" t="s">
        <v>2555</v>
      </c>
      <c r="J413" s="30" t="str">
        <f t="shared" si="35"/>
        <v>421.260 - Пенополиуретановые плиты</v>
      </c>
      <c r="M413" s="53"/>
      <c r="N413" s="53"/>
      <c r="P413" s="51" t="s">
        <v>3325</v>
      </c>
      <c r="Q413" s="51" t="s">
        <v>2566</v>
      </c>
    </row>
    <row r="414" spans="4:17" ht="15" x14ac:dyDescent="0.25">
      <c r="D414" s="33"/>
      <c r="G414" s="29">
        <v>270</v>
      </c>
      <c r="H414" s="31" t="str">
        <f t="shared" si="34"/>
        <v>421.270</v>
      </c>
      <c r="I414" s="32" t="s">
        <v>2554</v>
      </c>
      <c r="J414" s="30" t="str">
        <f t="shared" si="35"/>
        <v>421.270 - Песок</v>
      </c>
      <c r="M414" s="53"/>
      <c r="N414" s="53"/>
      <c r="P414" s="51" t="s">
        <v>2976</v>
      </c>
      <c r="Q414" s="51" t="s">
        <v>2934</v>
      </c>
    </row>
    <row r="415" spans="4:17" ht="15" x14ac:dyDescent="0.25">
      <c r="D415" s="33"/>
      <c r="G415" s="29">
        <v>280</v>
      </c>
      <c r="H415" s="31" t="str">
        <f t="shared" si="34"/>
        <v>421.280</v>
      </c>
      <c r="I415" s="32" t="s">
        <v>2553</v>
      </c>
      <c r="J415" s="30" t="str">
        <f t="shared" si="35"/>
        <v>421.280 - Противопожарные покрытия</v>
      </c>
      <c r="M415" s="53"/>
      <c r="N415" s="53"/>
      <c r="P415" s="51" t="s">
        <v>3163</v>
      </c>
      <c r="Q415" s="51" t="s">
        <v>2734</v>
      </c>
    </row>
    <row r="416" spans="4:17" ht="15" x14ac:dyDescent="0.25">
      <c r="D416" s="33"/>
      <c r="G416" s="29">
        <v>290</v>
      </c>
      <c r="H416" s="31" t="str">
        <f t="shared" si="34"/>
        <v>421.290</v>
      </c>
      <c r="I416" s="32" t="s">
        <v>2552</v>
      </c>
      <c r="J416" s="30" t="str">
        <f t="shared" si="35"/>
        <v>421.290 - Теплоизоляционные изделия</v>
      </c>
      <c r="M416" s="53"/>
      <c r="N416" s="53"/>
      <c r="P416" s="51" t="s">
        <v>3190</v>
      </c>
      <c r="Q416" s="51" t="s">
        <v>2706</v>
      </c>
    </row>
    <row r="417" spans="4:17" ht="15" x14ac:dyDescent="0.25">
      <c r="D417" s="33"/>
      <c r="G417" s="29">
        <v>300</v>
      </c>
      <c r="H417" s="31" t="str">
        <f t="shared" si="34"/>
        <v>421.300</v>
      </c>
      <c r="I417" s="32" t="s">
        <v>2551</v>
      </c>
      <c r="J417" s="30" t="str">
        <f t="shared" si="35"/>
        <v>421.300 - Модульные мобильные конструкции</v>
      </c>
      <c r="M417" s="53"/>
      <c r="N417" s="53"/>
      <c r="P417" s="51" t="s">
        <v>3062</v>
      </c>
      <c r="Q417" s="51" t="s">
        <v>2840</v>
      </c>
    </row>
    <row r="418" spans="4:17" ht="15" x14ac:dyDescent="0.25">
      <c r="D418" s="33"/>
      <c r="G418" s="29">
        <v>310</v>
      </c>
      <c r="H418" s="31" t="str">
        <f t="shared" si="34"/>
        <v>421.310</v>
      </c>
      <c r="I418" s="32" t="s">
        <v>2550</v>
      </c>
      <c r="J418" s="30" t="str">
        <f t="shared" si="35"/>
        <v>421.310 - Формовочные смеси</v>
      </c>
      <c r="M418" s="53"/>
      <c r="N418" s="53"/>
      <c r="P418" s="51" t="s">
        <v>3060</v>
      </c>
      <c r="Q418" s="51" t="s">
        <v>2842</v>
      </c>
    </row>
    <row r="419" spans="4:17" ht="15" x14ac:dyDescent="0.25">
      <c r="D419" s="33"/>
      <c r="G419" s="29">
        <v>320</v>
      </c>
      <c r="H419" s="31" t="str">
        <f t="shared" si="34"/>
        <v>421.320</v>
      </c>
      <c r="I419" s="32" t="s">
        <v>2549</v>
      </c>
      <c r="J419" s="30" t="str">
        <f t="shared" si="35"/>
        <v>421.320 - Изделия из каменного литья</v>
      </c>
      <c r="M419" s="53"/>
      <c r="N419" s="53"/>
      <c r="P419" s="51" t="s">
        <v>3059</v>
      </c>
      <c r="Q419" s="51" t="s">
        <v>2843</v>
      </c>
    </row>
    <row r="420" spans="4:17" ht="15" x14ac:dyDescent="0.25">
      <c r="D420" s="33">
        <v>422</v>
      </c>
      <c r="E420" s="27" t="s">
        <v>2548</v>
      </c>
      <c r="F420" s="28" t="str">
        <f>D420&amp;" - "&amp;E420</f>
        <v>422 - ЖБИ изделия кроме стройматериалов</v>
      </c>
      <c r="M420" s="53"/>
      <c r="N420" s="53"/>
      <c r="P420" s="51" t="s">
        <v>3061</v>
      </c>
      <c r="Q420" s="51" t="s">
        <v>2841</v>
      </c>
    </row>
    <row r="421" spans="4:17" ht="15" x14ac:dyDescent="0.25">
      <c r="D421" s="33">
        <v>423</v>
      </c>
      <c r="E421" s="27" t="s">
        <v>2547</v>
      </c>
      <c r="F421" s="28" t="str">
        <f>D421&amp;" - "&amp;E421</f>
        <v>423 - Теплоизоляционные материалы</v>
      </c>
      <c r="M421" s="53"/>
      <c r="N421" s="53"/>
      <c r="P421" s="51" t="s">
        <v>3058</v>
      </c>
      <c r="Q421" s="51" t="s">
        <v>2844</v>
      </c>
    </row>
    <row r="422" spans="4:17" ht="15" x14ac:dyDescent="0.25">
      <c r="D422" s="33"/>
      <c r="G422" s="29">
        <v>110</v>
      </c>
      <c r="H422" s="31" t="str">
        <f t="shared" ref="H422:H427" si="36">$D$421&amp;"."&amp;G422</f>
        <v>423.110</v>
      </c>
      <c r="I422" s="32" t="s">
        <v>2546</v>
      </c>
      <c r="J422" s="30" t="str">
        <f t="shared" ref="J422:J427" si="37">H422&amp;" - "&amp;I422</f>
        <v>423.110 - Перлитоцементные изделия</v>
      </c>
      <c r="M422" s="53"/>
      <c r="N422" s="53"/>
      <c r="P422" s="51" t="s">
        <v>3079</v>
      </c>
      <c r="Q422" s="51" t="s">
        <v>2821</v>
      </c>
    </row>
    <row r="423" spans="4:17" ht="15" x14ac:dyDescent="0.25">
      <c r="D423" s="33"/>
      <c r="G423" s="29">
        <v>120</v>
      </c>
      <c r="H423" s="31" t="str">
        <f t="shared" si="36"/>
        <v>423.120</v>
      </c>
      <c r="I423" s="32" t="s">
        <v>2545</v>
      </c>
      <c r="J423" s="30" t="str">
        <f t="shared" si="37"/>
        <v>423.120 - Совелитовые плиты</v>
      </c>
      <c r="M423" s="53"/>
      <c r="N423" s="53"/>
      <c r="P423" s="51" t="s">
        <v>3715</v>
      </c>
      <c r="Q423" s="51" t="s">
        <v>2077</v>
      </c>
    </row>
    <row r="424" spans="4:17" ht="15" x14ac:dyDescent="0.25">
      <c r="D424" s="33"/>
      <c r="G424" s="29">
        <v>130</v>
      </c>
      <c r="H424" s="31" t="str">
        <f t="shared" si="36"/>
        <v>423.130</v>
      </c>
      <c r="I424" s="32" t="s">
        <v>2544</v>
      </c>
      <c r="J424" s="30" t="str">
        <f t="shared" si="37"/>
        <v>423.130 - Минеральные маты</v>
      </c>
      <c r="M424" s="53"/>
      <c r="N424" s="53"/>
      <c r="P424" s="51" t="s">
        <v>3720</v>
      </c>
      <c r="Q424" s="51" t="s">
        <v>2915</v>
      </c>
    </row>
    <row r="425" spans="4:17" ht="15" x14ac:dyDescent="0.25">
      <c r="D425" s="33"/>
      <c r="G425" s="29">
        <v>140</v>
      </c>
      <c r="H425" s="31" t="str">
        <f t="shared" si="36"/>
        <v>423.140</v>
      </c>
      <c r="I425" s="32" t="s">
        <v>2543</v>
      </c>
      <c r="J425" s="30" t="str">
        <f t="shared" si="37"/>
        <v>423.140 - Минеральные плиты</v>
      </c>
      <c r="M425" s="53"/>
      <c r="N425" s="53"/>
      <c r="P425" s="51" t="s">
        <v>3646</v>
      </c>
      <c r="Q425" s="51" t="s">
        <v>2232</v>
      </c>
    </row>
    <row r="426" spans="4:17" ht="15" x14ac:dyDescent="0.25">
      <c r="D426" s="33"/>
      <c r="G426" s="29">
        <v>150</v>
      </c>
      <c r="H426" s="31" t="str">
        <f t="shared" si="36"/>
        <v>423.150</v>
      </c>
      <c r="I426" s="32" t="s">
        <v>2542</v>
      </c>
      <c r="J426" s="30" t="str">
        <f t="shared" si="37"/>
        <v>423.150 - Базальтовые плиты</v>
      </c>
      <c r="M426" s="53"/>
      <c r="N426" s="53"/>
      <c r="P426" s="51" t="s">
        <v>3240</v>
      </c>
      <c r="Q426" s="51" t="s">
        <v>2658</v>
      </c>
    </row>
    <row r="427" spans="4:17" ht="15" x14ac:dyDescent="0.25">
      <c r="D427" s="33"/>
      <c r="G427" s="29">
        <v>151</v>
      </c>
      <c r="H427" s="31" t="str">
        <f t="shared" si="36"/>
        <v>423.151</v>
      </c>
      <c r="I427" s="32" t="s">
        <v>2541</v>
      </c>
      <c r="J427" s="30" t="str">
        <f t="shared" si="37"/>
        <v>423.151 - Система ППУ</v>
      </c>
      <c r="M427" s="53"/>
      <c r="N427" s="53"/>
      <c r="P427" s="51" t="s">
        <v>3574</v>
      </c>
      <c r="Q427" s="51" t="s">
        <v>2306</v>
      </c>
    </row>
    <row r="428" spans="4:17" ht="15" x14ac:dyDescent="0.25">
      <c r="D428" s="33">
        <v>424</v>
      </c>
      <c r="E428" s="27" t="s">
        <v>2540</v>
      </c>
      <c r="F428" s="28" t="str">
        <f>D428&amp;" - "&amp;E428</f>
        <v>424 - Отделочные материалы</v>
      </c>
      <c r="M428" s="53"/>
      <c r="N428" s="53"/>
      <c r="P428" s="51" t="s">
        <v>3581</v>
      </c>
      <c r="Q428" s="51" t="s">
        <v>2299</v>
      </c>
    </row>
    <row r="429" spans="4:17" ht="15" x14ac:dyDescent="0.25">
      <c r="D429" s="33"/>
      <c r="G429" s="29">
        <v>110</v>
      </c>
      <c r="H429" s="31" t="str">
        <f t="shared" ref="H429:H445" si="38">$D$428&amp;"."&amp;G429</f>
        <v>424.110</v>
      </c>
      <c r="I429" s="32" t="s">
        <v>2539</v>
      </c>
      <c r="J429" s="30" t="str">
        <f t="shared" ref="J429:J445" si="39">H429&amp;" - "&amp;I429</f>
        <v>424.110 - Столярные изделия</v>
      </c>
      <c r="M429" s="53"/>
      <c r="N429" s="53"/>
      <c r="P429" s="51" t="s">
        <v>3239</v>
      </c>
      <c r="Q429" s="51" t="s">
        <v>2659</v>
      </c>
    </row>
    <row r="430" spans="4:17" ht="15" x14ac:dyDescent="0.25">
      <c r="D430" s="33"/>
      <c r="G430" s="29">
        <v>120</v>
      </c>
      <c r="H430" s="31" t="str">
        <f t="shared" si="38"/>
        <v>424.120</v>
      </c>
      <c r="I430" s="32" t="s">
        <v>2538</v>
      </c>
      <c r="J430" s="30" t="str">
        <f t="shared" si="39"/>
        <v>424.120 - Строительные смеси</v>
      </c>
      <c r="M430" s="53"/>
      <c r="N430" s="53"/>
      <c r="P430" s="51" t="s">
        <v>3338</v>
      </c>
      <c r="Q430" s="51" t="s">
        <v>2553</v>
      </c>
    </row>
    <row r="431" spans="4:17" ht="15" x14ac:dyDescent="0.25">
      <c r="D431" s="33"/>
      <c r="G431" s="29">
        <v>130</v>
      </c>
      <c r="H431" s="31" t="str">
        <f t="shared" si="38"/>
        <v>424.130</v>
      </c>
      <c r="I431" s="32" t="s">
        <v>2537</v>
      </c>
      <c r="J431" s="30" t="str">
        <f t="shared" si="39"/>
        <v>424.130 - Плитка настенная</v>
      </c>
      <c r="M431" s="53"/>
      <c r="N431" s="53"/>
      <c r="P431" s="51" t="s">
        <v>3334</v>
      </c>
      <c r="Q431" s="51" t="s">
        <v>2557</v>
      </c>
    </row>
    <row r="432" spans="4:17" ht="15" x14ac:dyDescent="0.25">
      <c r="D432" s="33"/>
      <c r="G432" s="29">
        <v>140</v>
      </c>
      <c r="H432" s="31" t="str">
        <f t="shared" si="38"/>
        <v>424.140</v>
      </c>
      <c r="I432" s="32" t="s">
        <v>2536</v>
      </c>
      <c r="J432" s="30" t="str">
        <f t="shared" si="39"/>
        <v>424.140 - Плитка напольная</v>
      </c>
      <c r="M432" s="53"/>
      <c r="N432" s="53"/>
      <c r="P432" s="51" t="s">
        <v>3704</v>
      </c>
      <c r="Q432" s="51" t="s">
        <v>2173</v>
      </c>
    </row>
    <row r="433" spans="4:17" ht="15" x14ac:dyDescent="0.25">
      <c r="D433" s="33"/>
      <c r="G433" s="29">
        <v>150</v>
      </c>
      <c r="H433" s="31" t="str">
        <f t="shared" si="38"/>
        <v>424.150</v>
      </c>
      <c r="I433" s="32" t="s">
        <v>2535</v>
      </c>
      <c r="J433" s="30" t="str">
        <f t="shared" si="39"/>
        <v>424.150 - Плитка потолочная.</v>
      </c>
      <c r="M433" s="53"/>
      <c r="N433" s="53"/>
      <c r="P433" s="51" t="s">
        <v>3443</v>
      </c>
      <c r="Q433" s="51" t="s">
        <v>2437</v>
      </c>
    </row>
    <row r="434" spans="4:17" ht="15" x14ac:dyDescent="0.25">
      <c r="D434" s="33"/>
      <c r="G434" s="29">
        <v>160</v>
      </c>
      <c r="H434" s="31" t="str">
        <f t="shared" si="38"/>
        <v>424.160</v>
      </c>
      <c r="I434" s="32" t="s">
        <v>2534</v>
      </c>
      <c r="J434" s="30" t="str">
        <f t="shared" si="39"/>
        <v>424.160 - Пластиковая фурнитура.</v>
      </c>
      <c r="M434" s="53"/>
      <c r="N434" s="53"/>
      <c r="P434" s="51" t="s">
        <v>3598</v>
      </c>
      <c r="Q434" s="51" t="s">
        <v>2282</v>
      </c>
    </row>
    <row r="435" spans="4:17" ht="15" x14ac:dyDescent="0.25">
      <c r="D435" s="33"/>
      <c r="G435" s="29">
        <v>170</v>
      </c>
      <c r="H435" s="31" t="str">
        <f t="shared" si="38"/>
        <v>424.170</v>
      </c>
      <c r="I435" s="32" t="s">
        <v>2533</v>
      </c>
      <c r="J435" s="30" t="str">
        <f t="shared" si="39"/>
        <v>424.170 - Линолеум</v>
      </c>
      <c r="M435" s="53"/>
      <c r="N435" s="53"/>
      <c r="P435" s="51" t="s">
        <v>3395</v>
      </c>
      <c r="Q435" s="51" t="s">
        <v>2488</v>
      </c>
    </row>
    <row r="436" spans="4:17" ht="15" x14ac:dyDescent="0.25">
      <c r="D436" s="33"/>
      <c r="G436" s="29">
        <v>180</v>
      </c>
      <c r="H436" s="31" t="str">
        <f t="shared" si="38"/>
        <v>424.180</v>
      </c>
      <c r="I436" s="32" t="s">
        <v>2532</v>
      </c>
      <c r="J436" s="30" t="str">
        <f t="shared" si="39"/>
        <v>424.180 - Обои</v>
      </c>
      <c r="M436" s="53"/>
      <c r="N436" s="53"/>
      <c r="P436" s="51" t="s">
        <v>3120</v>
      </c>
      <c r="Q436" s="51" t="s">
        <v>2779</v>
      </c>
    </row>
    <row r="437" spans="4:17" ht="15" x14ac:dyDescent="0.25">
      <c r="D437" s="33"/>
      <c r="G437" s="29">
        <v>190</v>
      </c>
      <c r="H437" s="31" t="str">
        <f t="shared" si="38"/>
        <v>424.190</v>
      </c>
      <c r="I437" s="32" t="s">
        <v>2531</v>
      </c>
      <c r="J437" s="30" t="str">
        <f t="shared" si="39"/>
        <v>424.190 - Паркет,доска обрезная,шпунтованная</v>
      </c>
      <c r="M437" s="53"/>
      <c r="N437" s="53"/>
      <c r="P437" s="51" t="s">
        <v>3690</v>
      </c>
      <c r="Q437" s="51" t="s">
        <v>2187</v>
      </c>
    </row>
    <row r="438" spans="4:17" ht="15" x14ac:dyDescent="0.25">
      <c r="D438" s="33"/>
      <c r="G438" s="29">
        <v>200</v>
      </c>
      <c r="H438" s="31" t="str">
        <f t="shared" si="38"/>
        <v>424.200</v>
      </c>
      <c r="I438" s="32" t="s">
        <v>1080</v>
      </c>
      <c r="J438" s="30" t="str">
        <f t="shared" si="39"/>
        <v>424.200 - Гипсокартон</v>
      </c>
      <c r="M438" s="53"/>
      <c r="N438" s="53"/>
      <c r="P438" s="51" t="s">
        <v>3391</v>
      </c>
      <c r="Q438" s="51" t="s">
        <v>2493</v>
      </c>
    </row>
    <row r="439" spans="4:17" ht="15" x14ac:dyDescent="0.25">
      <c r="D439" s="33"/>
      <c r="G439" s="29">
        <v>210</v>
      </c>
      <c r="H439" s="31" t="str">
        <f t="shared" si="38"/>
        <v>424.210</v>
      </c>
      <c r="I439" s="32" t="s">
        <v>2530</v>
      </c>
      <c r="J439" s="30" t="str">
        <f t="shared" si="39"/>
        <v>424.210 - Гипсоволокнистая плита</v>
      </c>
      <c r="M439" s="53"/>
      <c r="N439" s="53"/>
      <c r="P439" s="51" t="s">
        <v>3671</v>
      </c>
      <c r="Q439" s="51" t="s">
        <v>2206</v>
      </c>
    </row>
    <row r="440" spans="4:17" ht="15" x14ac:dyDescent="0.25">
      <c r="D440" s="33"/>
      <c r="G440" s="29">
        <v>220</v>
      </c>
      <c r="H440" s="31" t="str">
        <f t="shared" si="38"/>
        <v>424.220</v>
      </c>
      <c r="I440" s="32" t="s">
        <v>2529</v>
      </c>
      <c r="J440" s="30" t="str">
        <f t="shared" si="39"/>
        <v>424.220 - Половое покрытие</v>
      </c>
      <c r="M440" s="53"/>
      <c r="N440" s="53"/>
      <c r="P440" s="51" t="s">
        <v>3647</v>
      </c>
      <c r="Q440" s="51" t="s">
        <v>2231</v>
      </c>
    </row>
    <row r="441" spans="4:17" ht="15" x14ac:dyDescent="0.25">
      <c r="D441" s="33"/>
      <c r="G441" s="29">
        <v>230</v>
      </c>
      <c r="H441" s="31" t="str">
        <f t="shared" si="38"/>
        <v>424.230</v>
      </c>
      <c r="I441" s="32" t="s">
        <v>2528</v>
      </c>
      <c r="J441" s="30" t="str">
        <f t="shared" si="39"/>
        <v>424.230 - ДСП</v>
      </c>
      <c r="M441" s="53"/>
      <c r="N441" s="53"/>
      <c r="P441" s="51" t="s">
        <v>3680</v>
      </c>
      <c r="Q441" s="51" t="s">
        <v>2197</v>
      </c>
    </row>
    <row r="442" spans="4:17" ht="15" x14ac:dyDescent="0.25">
      <c r="D442" s="33"/>
      <c r="G442" s="29">
        <v>240</v>
      </c>
      <c r="H442" s="31" t="str">
        <f t="shared" si="38"/>
        <v>424.240</v>
      </c>
      <c r="I442" s="32" t="s">
        <v>2527</v>
      </c>
      <c r="J442" s="30" t="str">
        <f t="shared" si="39"/>
        <v>424.240 - ДВП</v>
      </c>
      <c r="M442" s="53"/>
      <c r="N442" s="53"/>
      <c r="P442" s="51" t="s">
        <v>3230</v>
      </c>
      <c r="Q442" s="51" t="s">
        <v>2668</v>
      </c>
    </row>
    <row r="443" spans="4:17" ht="15" x14ac:dyDescent="0.25">
      <c r="D443" s="33"/>
      <c r="G443" s="29">
        <v>250</v>
      </c>
      <c r="H443" s="31" t="str">
        <f t="shared" si="38"/>
        <v>424.250</v>
      </c>
      <c r="I443" s="32" t="s">
        <v>2526</v>
      </c>
      <c r="J443" s="30" t="str">
        <f t="shared" si="39"/>
        <v>424.250 - Фанера</v>
      </c>
      <c r="M443" s="53"/>
      <c r="N443" s="53"/>
      <c r="P443" s="51" t="s">
        <v>3599</v>
      </c>
      <c r="Q443" s="51" t="s">
        <v>2281</v>
      </c>
    </row>
    <row r="444" spans="4:17" ht="15" x14ac:dyDescent="0.25">
      <c r="D444" s="33"/>
      <c r="G444" s="29">
        <v>260</v>
      </c>
      <c r="H444" s="31" t="str">
        <f t="shared" si="38"/>
        <v>424.260</v>
      </c>
      <c r="I444" s="32" t="s">
        <v>2525</v>
      </c>
      <c r="J444" s="30" t="str">
        <f t="shared" si="39"/>
        <v>424.260 - Лигнофоль</v>
      </c>
      <c r="M444" s="53"/>
      <c r="N444" s="53"/>
      <c r="P444" s="51" t="s">
        <v>2994</v>
      </c>
      <c r="Q444" s="51" t="s">
        <v>2917</v>
      </c>
    </row>
    <row r="445" spans="4:17" ht="15" x14ac:dyDescent="0.25">
      <c r="G445" s="29">
        <v>270</v>
      </c>
      <c r="H445" s="31" t="str">
        <f t="shared" si="38"/>
        <v>424.270</v>
      </c>
      <c r="I445" s="32" t="s">
        <v>2524</v>
      </c>
      <c r="J445" s="30" t="str">
        <f t="shared" si="39"/>
        <v>424.270 - Мел комковой.</v>
      </c>
      <c r="M445" s="53"/>
      <c r="N445" s="53"/>
      <c r="P445" s="51" t="s">
        <v>3679</v>
      </c>
      <c r="Q445" s="51" t="s">
        <v>2198</v>
      </c>
    </row>
    <row r="446" spans="4:17" ht="15" x14ac:dyDescent="0.25">
      <c r="D446" s="33">
        <v>425</v>
      </c>
      <c r="E446" s="27" t="s">
        <v>2523</v>
      </c>
      <c r="F446" s="28" t="str">
        <f>D446&amp;" - "&amp;E446</f>
        <v>425 - Изделия для отопления</v>
      </c>
      <c r="M446" s="53"/>
      <c r="N446" s="53"/>
      <c r="P446" s="51" t="s">
        <v>2981</v>
      </c>
      <c r="Q446" s="51" t="s">
        <v>2930</v>
      </c>
    </row>
    <row r="447" spans="4:17" ht="15" x14ac:dyDescent="0.25">
      <c r="D447" s="33"/>
      <c r="G447" s="29">
        <v>110</v>
      </c>
      <c r="H447" s="31" t="str">
        <f>$D$446&amp;"."&amp;G447</f>
        <v>425.110</v>
      </c>
      <c r="I447" s="32" t="s">
        <v>2522</v>
      </c>
      <c r="J447" s="30" t="str">
        <f>H447&amp;" - "&amp;I447</f>
        <v>425.110 - Изделия для отопления. Радиаторы</v>
      </c>
      <c r="M447" s="53"/>
      <c r="N447" s="53"/>
      <c r="P447" s="51" t="s">
        <v>2978</v>
      </c>
      <c r="Q447" s="51" t="s">
        <v>2932</v>
      </c>
    </row>
    <row r="448" spans="4:17" ht="15" x14ac:dyDescent="0.25">
      <c r="D448" s="33">
        <v>426</v>
      </c>
      <c r="E448" s="27" t="s">
        <v>2521</v>
      </c>
      <c r="F448" s="28" t="str">
        <f>D448&amp;" - "&amp;E448</f>
        <v>426 - Сантехнические изделия</v>
      </c>
      <c r="M448" s="53"/>
      <c r="N448" s="53"/>
      <c r="P448" s="51" t="s">
        <v>2977</v>
      </c>
      <c r="Q448" s="51" t="s">
        <v>2933</v>
      </c>
    </row>
    <row r="449" spans="4:17" ht="15" x14ac:dyDescent="0.25">
      <c r="D449" s="33"/>
      <c r="G449" s="29">
        <v>110</v>
      </c>
      <c r="H449" s="31" t="str">
        <f>$D$448&amp;"."&amp;G449</f>
        <v>426.110</v>
      </c>
      <c r="I449" s="32" t="s">
        <v>2520</v>
      </c>
      <c r="J449" s="30" t="str">
        <f>H449&amp;" - "&amp;I449</f>
        <v>426.110 - Сантехнические изделия. Санфаянс</v>
      </c>
      <c r="M449" s="53"/>
      <c r="N449" s="53"/>
      <c r="P449" s="51" t="s">
        <v>3231</v>
      </c>
      <c r="Q449" s="51" t="s">
        <v>2667</v>
      </c>
    </row>
    <row r="450" spans="4:17" ht="15" x14ac:dyDescent="0.25">
      <c r="D450" s="33"/>
      <c r="G450" s="29">
        <v>120</v>
      </c>
      <c r="H450" s="31" t="str">
        <f>$D$448&amp;"."&amp;G450</f>
        <v>426.120</v>
      </c>
      <c r="I450" s="32" t="s">
        <v>2519</v>
      </c>
      <c r="J450" s="30" t="str">
        <f>H450&amp;" - "&amp;I450</f>
        <v>426.120 - Сантехнические изделия. Сантехническое оборудование для ванной комнаты.</v>
      </c>
      <c r="M450" s="53"/>
      <c r="N450" s="53"/>
      <c r="P450" s="51" t="s">
        <v>3209</v>
      </c>
      <c r="Q450" s="51" t="s">
        <v>2689</v>
      </c>
    </row>
    <row r="451" spans="4:17" ht="15" x14ac:dyDescent="0.25">
      <c r="D451" s="33"/>
      <c r="G451" s="29">
        <v>130</v>
      </c>
      <c r="H451" s="31" t="str">
        <f>$D$448&amp;"."&amp;G451</f>
        <v>426.130</v>
      </c>
      <c r="I451" s="32" t="s">
        <v>2518</v>
      </c>
      <c r="J451" s="30" t="str">
        <f>H451&amp;" - "&amp;I451</f>
        <v>426.130 - Сантехнические изделия. Аксессуары для ванной комнаты.</v>
      </c>
      <c r="M451" s="53"/>
      <c r="N451" s="53"/>
      <c r="P451" s="51" t="s">
        <v>3435</v>
      </c>
      <c r="Q451" s="51" t="s">
        <v>2445</v>
      </c>
    </row>
    <row r="452" spans="4:17" ht="15" x14ac:dyDescent="0.25">
      <c r="D452" s="33">
        <v>427</v>
      </c>
      <c r="E452" s="27" t="s">
        <v>2517</v>
      </c>
      <c r="F452" s="28" t="str">
        <f>D452&amp;" - "&amp;E452</f>
        <v>427 - Изделия для канализации</v>
      </c>
      <c r="M452" s="53"/>
      <c r="N452" s="53"/>
      <c r="P452" s="51" t="s">
        <v>3250</v>
      </c>
      <c r="Q452" s="51" t="s">
        <v>2647</v>
      </c>
    </row>
    <row r="453" spans="4:17" ht="15" x14ac:dyDescent="0.25">
      <c r="D453" s="33"/>
      <c r="G453" s="29">
        <v>110</v>
      </c>
      <c r="H453" s="31" t="str">
        <f>$D$452&amp;"."&amp;G453</f>
        <v>427.110</v>
      </c>
      <c r="I453" s="32" t="s">
        <v>2516</v>
      </c>
      <c r="J453" s="30" t="str">
        <f>H453&amp;" - "&amp;I453</f>
        <v>427.110 - Люки канализационные</v>
      </c>
      <c r="M453" s="53"/>
      <c r="N453" s="53"/>
      <c r="P453" s="51" t="s">
        <v>3242</v>
      </c>
      <c r="Q453" s="51" t="s">
        <v>2656</v>
      </c>
    </row>
    <row r="454" spans="4:17" ht="15" x14ac:dyDescent="0.25">
      <c r="D454" s="33"/>
      <c r="G454" s="29">
        <v>120</v>
      </c>
      <c r="H454" s="31" t="str">
        <f>$D$452&amp;"."&amp;G454</f>
        <v>427.120</v>
      </c>
      <c r="I454" s="32" t="s">
        <v>2515</v>
      </c>
      <c r="J454" s="30" t="str">
        <f>H454&amp;" - "&amp;I454</f>
        <v>427.120 - Трапы</v>
      </c>
      <c r="M454" s="53"/>
      <c r="N454" s="53"/>
      <c r="P454" s="51" t="s">
        <v>3335</v>
      </c>
      <c r="Q454" s="51" t="s">
        <v>2556</v>
      </c>
    </row>
    <row r="455" spans="4:17" ht="15" x14ac:dyDescent="0.25">
      <c r="D455" s="33"/>
      <c r="G455" s="29">
        <v>130</v>
      </c>
      <c r="H455" s="31" t="str">
        <f>$D$452&amp;"."&amp;G455</f>
        <v>427.130</v>
      </c>
      <c r="I455" s="32" t="s">
        <v>2514</v>
      </c>
      <c r="J455" s="30" t="str">
        <f>H455&amp;" - "&amp;I455</f>
        <v>427.130 - Трубы и элементы полипропиленовые</v>
      </c>
      <c r="M455" s="53"/>
      <c r="N455" s="53"/>
      <c r="P455" s="51" t="s">
        <v>3260</v>
      </c>
      <c r="Q455" s="51" t="s">
        <v>2637</v>
      </c>
    </row>
    <row r="456" spans="4:17" ht="15" x14ac:dyDescent="0.25">
      <c r="D456" s="33"/>
      <c r="G456" s="29">
        <v>140</v>
      </c>
      <c r="H456" s="31" t="str">
        <f>$D$452&amp;"."&amp;G456</f>
        <v>427.140</v>
      </c>
      <c r="I456" s="32" t="s">
        <v>2513</v>
      </c>
      <c r="J456" s="30" t="str">
        <f>H456&amp;" - "&amp;I456</f>
        <v>427.140 - Трубы металлопластиковые</v>
      </c>
      <c r="M456" s="53"/>
      <c r="N456" s="53"/>
      <c r="P456" s="51" t="s">
        <v>3648</v>
      </c>
      <c r="Q456" s="51" t="s">
        <v>2230</v>
      </c>
    </row>
    <row r="457" spans="4:17" ht="15" x14ac:dyDescent="0.25">
      <c r="D457" s="33">
        <v>428</v>
      </c>
      <c r="E457" s="27" t="s">
        <v>2512</v>
      </c>
      <c r="F457" s="28" t="str">
        <f>D457&amp;" - "&amp;E457</f>
        <v>428 - Стеллажи</v>
      </c>
      <c r="M457" s="53"/>
      <c r="N457" s="53"/>
      <c r="P457" s="51" t="s">
        <v>3649</v>
      </c>
      <c r="Q457" s="51" t="s">
        <v>2229</v>
      </c>
    </row>
    <row r="458" spans="4:17" ht="15" x14ac:dyDescent="0.25">
      <c r="D458" s="33"/>
      <c r="G458" s="29">
        <v>110</v>
      </c>
      <c r="H458" s="31" t="str">
        <f>$D$457&amp;"."&amp;G458</f>
        <v>428.110</v>
      </c>
      <c r="I458" s="32" t="s">
        <v>2511</v>
      </c>
      <c r="J458" s="30" t="str">
        <f>H458&amp;" - "&amp;I458</f>
        <v>428.110 - Стеллажи.Стеллаж деревянный</v>
      </c>
      <c r="M458" s="53"/>
      <c r="N458" s="53"/>
      <c r="P458" s="51" t="s">
        <v>3523</v>
      </c>
      <c r="Q458" s="51" t="s">
        <v>2357</v>
      </c>
    </row>
    <row r="459" spans="4:17" ht="15" x14ac:dyDescent="0.25">
      <c r="D459" s="33"/>
      <c r="G459" s="29">
        <v>120</v>
      </c>
      <c r="H459" s="31" t="str">
        <f>$D$457&amp;"."&amp;G459</f>
        <v>428.120</v>
      </c>
      <c r="I459" s="32" t="s">
        <v>2510</v>
      </c>
      <c r="J459" s="30" t="str">
        <f>H459&amp;" - "&amp;I459</f>
        <v>428.120 - Стеллажи.Стеллаж складской</v>
      </c>
      <c r="M459" s="53"/>
      <c r="N459" s="53"/>
      <c r="P459" s="51" t="s">
        <v>3505</v>
      </c>
      <c r="Q459" s="51" t="s">
        <v>2376</v>
      </c>
    </row>
    <row r="460" spans="4:17" ht="15" x14ac:dyDescent="0.25">
      <c r="D460" s="33"/>
      <c r="G460" s="29">
        <v>130</v>
      </c>
      <c r="H460" s="31" t="str">
        <f>$D$457&amp;"."&amp;G460</f>
        <v>428.130</v>
      </c>
      <c r="I460" s="32" t="s">
        <v>2509</v>
      </c>
      <c r="J460" s="30" t="str">
        <f>H460&amp;" - "&amp;I460</f>
        <v>428.130 - Стеллажи.Стеллаж архивный</v>
      </c>
      <c r="M460" s="53"/>
      <c r="N460" s="53"/>
      <c r="P460" s="51" t="s">
        <v>3139</v>
      </c>
      <c r="Q460" s="51" t="s">
        <v>2759</v>
      </c>
    </row>
    <row r="461" spans="4:17" ht="15" x14ac:dyDescent="0.25">
      <c r="D461" s="33"/>
      <c r="G461" s="29">
        <v>140</v>
      </c>
      <c r="H461" s="31" t="str">
        <f>$D$457&amp;"."&amp;G461</f>
        <v>428.140</v>
      </c>
      <c r="I461" s="32" t="s">
        <v>2508</v>
      </c>
      <c r="J461" s="30" t="str">
        <f>H461&amp;" - "&amp;I461</f>
        <v>428.140 - Стеллажи.Стеллаж паллетный</v>
      </c>
      <c r="M461" s="53"/>
      <c r="N461" s="53"/>
      <c r="P461" s="51" t="s">
        <v>3189</v>
      </c>
      <c r="Q461" s="51" t="s">
        <v>2707</v>
      </c>
    </row>
    <row r="462" spans="4:17" ht="15" x14ac:dyDescent="0.25">
      <c r="D462" s="33"/>
      <c r="G462" s="29">
        <v>150</v>
      </c>
      <c r="H462" s="31" t="str">
        <f>$D$457&amp;"."&amp;G462</f>
        <v>428.150</v>
      </c>
      <c r="I462" s="32" t="s">
        <v>2507</v>
      </c>
      <c r="J462" s="30" t="str">
        <f>H462&amp;" - "&amp;I462</f>
        <v>428.150 - Стеллажи.Стеллаж мобильный</v>
      </c>
      <c r="M462" s="53"/>
      <c r="N462" s="53"/>
      <c r="P462" s="51" t="s">
        <v>3279</v>
      </c>
      <c r="Q462" s="51" t="s">
        <v>2617</v>
      </c>
    </row>
    <row r="463" spans="4:17" ht="15" x14ac:dyDescent="0.25">
      <c r="D463" s="33">
        <v>429</v>
      </c>
      <c r="E463" s="27" t="s">
        <v>2506</v>
      </c>
      <c r="F463" s="28" t="str">
        <f>D463&amp;" - "&amp;E463</f>
        <v>429 - Мебель</v>
      </c>
      <c r="M463" s="53"/>
      <c r="N463" s="53"/>
      <c r="P463" s="51" t="s">
        <v>3506</v>
      </c>
      <c r="Q463" s="51" t="s">
        <v>2375</v>
      </c>
    </row>
    <row r="464" spans="4:17" ht="15" x14ac:dyDescent="0.25">
      <c r="D464" s="33"/>
      <c r="G464" s="29">
        <v>110</v>
      </c>
      <c r="H464" s="31" t="str">
        <f t="shared" ref="H464:H473" si="40">$D$463&amp;"."&amp;G464</f>
        <v>429.110</v>
      </c>
      <c r="I464" s="32" t="s">
        <v>2505</v>
      </c>
      <c r="J464" s="30" t="str">
        <f t="shared" ref="J464:J473" si="41">H464&amp;" - "&amp;I464</f>
        <v>429.110 - Зеркала обзорные</v>
      </c>
      <c r="M464" s="53"/>
      <c r="N464" s="53"/>
      <c r="P464" s="51" t="s">
        <v>3650</v>
      </c>
      <c r="Q464" s="51" t="s">
        <v>2228</v>
      </c>
    </row>
    <row r="465" spans="4:17" ht="15" x14ac:dyDescent="0.25">
      <c r="D465" s="33"/>
      <c r="G465" s="29">
        <v>120</v>
      </c>
      <c r="H465" s="31" t="str">
        <f t="shared" si="40"/>
        <v>429.120</v>
      </c>
      <c r="I465" s="32" t="s">
        <v>2504</v>
      </c>
      <c r="J465" s="30" t="str">
        <f t="shared" si="41"/>
        <v>429.120 - Зеркала бытовые(офисные)</v>
      </c>
      <c r="M465" s="53"/>
      <c r="N465" s="53"/>
      <c r="P465" s="51" t="s">
        <v>3184</v>
      </c>
      <c r="Q465" s="51" t="s">
        <v>2712</v>
      </c>
    </row>
    <row r="466" spans="4:17" ht="15" x14ac:dyDescent="0.25">
      <c r="D466" s="33"/>
      <c r="G466" s="29">
        <v>130</v>
      </c>
      <c r="H466" s="31" t="str">
        <f t="shared" si="40"/>
        <v>429.130</v>
      </c>
      <c r="I466" s="32" t="s">
        <v>2503</v>
      </c>
      <c r="J466" s="30" t="str">
        <f t="shared" si="41"/>
        <v>429.130 - Мебель стандартного изготовления.</v>
      </c>
      <c r="M466" s="53"/>
      <c r="N466" s="53"/>
      <c r="P466" s="51" t="s">
        <v>3552</v>
      </c>
      <c r="Q466" s="51" t="s">
        <v>2330</v>
      </c>
    </row>
    <row r="467" spans="4:17" ht="15" x14ac:dyDescent="0.25">
      <c r="D467" s="33"/>
      <c r="G467" s="29">
        <v>140</v>
      </c>
      <c r="H467" s="31" t="str">
        <f t="shared" si="40"/>
        <v>429.140</v>
      </c>
      <c r="I467" s="32" t="s">
        <v>2502</v>
      </c>
      <c r="J467" s="30" t="str">
        <f t="shared" si="41"/>
        <v>429.140 - Комус</v>
      </c>
      <c r="M467" s="53"/>
      <c r="N467" s="53"/>
      <c r="P467" s="51" t="s">
        <v>3476</v>
      </c>
      <c r="Q467" s="51" t="s">
        <v>2405</v>
      </c>
    </row>
    <row r="468" spans="4:17" ht="15" x14ac:dyDescent="0.25">
      <c r="D468" s="33"/>
      <c r="G468" s="29">
        <v>150</v>
      </c>
      <c r="H468" s="31" t="str">
        <f t="shared" si="40"/>
        <v>429.150</v>
      </c>
      <c r="I468" s="32" t="s">
        <v>2501</v>
      </c>
      <c r="J468" s="30" t="str">
        <f t="shared" si="41"/>
        <v>429.150 - Мебельные гарнитуры</v>
      </c>
      <c r="M468" s="53"/>
      <c r="N468" s="53"/>
      <c r="P468" s="51" t="s">
        <v>3417</v>
      </c>
      <c r="Q468" s="51" t="s">
        <v>2464</v>
      </c>
    </row>
    <row r="469" spans="4:17" ht="15" x14ac:dyDescent="0.25">
      <c r="D469" s="33"/>
      <c r="G469" s="29">
        <v>160</v>
      </c>
      <c r="H469" s="31" t="str">
        <f t="shared" si="40"/>
        <v>429.160</v>
      </c>
      <c r="I469" s="32" t="s">
        <v>2500</v>
      </c>
      <c r="J469" s="30" t="str">
        <f t="shared" si="41"/>
        <v>429.160 - Мебель нестандартного изготовления</v>
      </c>
      <c r="M469" s="53"/>
      <c r="N469" s="53"/>
      <c r="P469" s="51" t="s">
        <v>3437</v>
      </c>
      <c r="Q469" s="51" t="s">
        <v>2443</v>
      </c>
    </row>
    <row r="470" spans="4:17" ht="15" x14ac:dyDescent="0.25">
      <c r="D470" s="33"/>
      <c r="G470" s="29">
        <v>170</v>
      </c>
      <c r="H470" s="31" t="str">
        <f t="shared" si="40"/>
        <v>429.170</v>
      </c>
      <c r="I470" s="32" t="s">
        <v>2499</v>
      </c>
      <c r="J470" s="30" t="str">
        <f t="shared" si="41"/>
        <v>429.170 - Мебель металлическая</v>
      </c>
      <c r="M470" s="53"/>
      <c r="N470" s="53"/>
      <c r="P470" s="51" t="s">
        <v>3563</v>
      </c>
      <c r="Q470" s="51" t="s">
        <v>2318</v>
      </c>
    </row>
    <row r="471" spans="4:17" ht="15" x14ac:dyDescent="0.25">
      <c r="D471" s="33"/>
      <c r="G471" s="29">
        <v>180</v>
      </c>
      <c r="H471" s="31" t="str">
        <f t="shared" si="40"/>
        <v>429.180</v>
      </c>
      <c r="I471" s="32" t="s">
        <v>2498</v>
      </c>
      <c r="J471" s="30" t="str">
        <f t="shared" si="41"/>
        <v>429.180 - Ящики, шкафы инструментальные.</v>
      </c>
      <c r="M471" s="53"/>
      <c r="N471" s="53"/>
      <c r="P471" s="51" t="s">
        <v>3561</v>
      </c>
      <c r="Q471" s="51" t="s">
        <v>2320</v>
      </c>
    </row>
    <row r="472" spans="4:17" ht="15" x14ac:dyDescent="0.25">
      <c r="D472" s="33"/>
      <c r="G472" s="29">
        <v>190</v>
      </c>
      <c r="H472" s="31" t="str">
        <f t="shared" si="40"/>
        <v>429.190</v>
      </c>
      <c r="I472" s="32" t="s">
        <v>2497</v>
      </c>
      <c r="J472" s="30" t="str">
        <f t="shared" si="41"/>
        <v>429.190 - Мебель лабораторная</v>
      </c>
      <c r="M472" s="53"/>
      <c r="N472" s="53"/>
      <c r="P472" s="51" t="s">
        <v>3559</v>
      </c>
      <c r="Q472" s="51" t="s">
        <v>2322</v>
      </c>
    </row>
    <row r="473" spans="4:17" ht="15" x14ac:dyDescent="0.25">
      <c r="D473" s="33"/>
      <c r="G473" s="29">
        <v>200</v>
      </c>
      <c r="H473" s="31" t="str">
        <f t="shared" si="40"/>
        <v>429.200</v>
      </c>
      <c r="I473" s="32" t="s">
        <v>2496</v>
      </c>
      <c r="J473" s="30" t="str">
        <f t="shared" si="41"/>
        <v>429.200 - Фурнитура</v>
      </c>
      <c r="M473" s="53"/>
      <c r="N473" s="53"/>
      <c r="P473" s="51" t="s">
        <v>3558</v>
      </c>
      <c r="Q473" s="51" t="s">
        <v>2323</v>
      </c>
    </row>
    <row r="474" spans="4:17" ht="15" x14ac:dyDescent="0.25">
      <c r="D474" s="33">
        <v>430</v>
      </c>
      <c r="E474" s="27" t="s">
        <v>2495</v>
      </c>
      <c r="F474" s="28" t="str">
        <f>D474&amp;" - "&amp;E474</f>
        <v>430 - Бытовая техника (МБП)</v>
      </c>
      <c r="M474" s="53"/>
      <c r="N474" s="53"/>
      <c r="P474" s="51" t="s">
        <v>3405</v>
      </c>
      <c r="Q474" s="51" t="s">
        <v>2478</v>
      </c>
    </row>
    <row r="475" spans="4:17" ht="15" x14ac:dyDescent="0.25">
      <c r="D475" s="33"/>
      <c r="G475" s="29">
        <v>110</v>
      </c>
      <c r="H475" s="31" t="str">
        <f>$D$474&amp;"."&amp;G475</f>
        <v>430.110</v>
      </c>
      <c r="I475" s="32" t="s">
        <v>2389</v>
      </c>
      <c r="J475" s="30" t="str">
        <f>H475&amp;" - "&amp;I475</f>
        <v>430.110 - Вентиляторы</v>
      </c>
      <c r="M475" s="53"/>
      <c r="N475" s="53"/>
      <c r="P475" s="51" t="s">
        <v>3547</v>
      </c>
      <c r="Q475" s="51" t="s">
        <v>2336</v>
      </c>
    </row>
    <row r="476" spans="4:17" ht="15" x14ac:dyDescent="0.25">
      <c r="D476" s="33"/>
      <c r="G476" s="29">
        <v>120</v>
      </c>
      <c r="H476" s="31" t="str">
        <f>$D$474&amp;"."&amp;G476</f>
        <v>430.120</v>
      </c>
      <c r="I476" s="32" t="s">
        <v>2494</v>
      </c>
      <c r="J476" s="30" t="str">
        <f>H476&amp;" - "&amp;I476</f>
        <v>430.120 - Сушилки</v>
      </c>
      <c r="M476" s="53"/>
      <c r="N476" s="53"/>
      <c r="P476" s="51" t="s">
        <v>3201</v>
      </c>
      <c r="Q476" s="51" t="s">
        <v>2696</v>
      </c>
    </row>
    <row r="477" spans="4:17" ht="15" x14ac:dyDescent="0.25">
      <c r="D477" s="33"/>
      <c r="G477" s="29">
        <v>130</v>
      </c>
      <c r="H477" s="31" t="str">
        <f>$D$474&amp;"."&amp;G477</f>
        <v>430.130</v>
      </c>
      <c r="I477" s="32" t="s">
        <v>2493</v>
      </c>
      <c r="J477" s="30" t="str">
        <f>H477&amp;" - "&amp;I477</f>
        <v>430.130 - Радио, часы, магнитолы</v>
      </c>
      <c r="M477" s="53"/>
      <c r="N477" s="53"/>
      <c r="P477" s="51" t="s">
        <v>3619</v>
      </c>
      <c r="Q477" s="51" t="s">
        <v>2260</v>
      </c>
    </row>
    <row r="478" spans="4:17" ht="15" x14ac:dyDescent="0.25">
      <c r="D478" s="33"/>
      <c r="G478" s="29">
        <v>140</v>
      </c>
      <c r="H478" s="31" t="str">
        <f>$D$474&amp;"."&amp;G478</f>
        <v>430.140</v>
      </c>
      <c r="I478" s="32" t="s">
        <v>2492</v>
      </c>
      <c r="J478" s="30" t="str">
        <f>H478&amp;" - "&amp;I478</f>
        <v>430.140 - Утюги,чайники</v>
      </c>
      <c r="M478" s="53"/>
      <c r="N478" s="53"/>
      <c r="P478" s="51" t="s">
        <v>3297</v>
      </c>
      <c r="Q478" s="51" t="s">
        <v>2596</v>
      </c>
    </row>
    <row r="479" spans="4:17" ht="15" x14ac:dyDescent="0.25">
      <c r="D479" s="33"/>
      <c r="G479" s="29">
        <v>150</v>
      </c>
      <c r="H479" s="31" t="str">
        <f>$D$474&amp;"."&amp;G479</f>
        <v>430.150</v>
      </c>
      <c r="I479" s="32" t="s">
        <v>2491</v>
      </c>
      <c r="J479" s="30" t="str">
        <f>H479&amp;" - "&amp;I479</f>
        <v>430.150 - Светильники,люстры</v>
      </c>
      <c r="M479" s="53"/>
      <c r="N479" s="53"/>
      <c r="P479" s="51" t="s">
        <v>3304</v>
      </c>
      <c r="Q479" s="51" t="s">
        <v>2588</v>
      </c>
    </row>
    <row r="480" spans="4:17" ht="15" x14ac:dyDescent="0.25">
      <c r="D480" s="33">
        <v>431</v>
      </c>
      <c r="E480" s="27" t="s">
        <v>2490</v>
      </c>
      <c r="F480" s="28" t="str">
        <f>D480&amp;" - "&amp;E480</f>
        <v>431 - Бытовая техника (крупная)</v>
      </c>
      <c r="M480" s="53"/>
      <c r="N480" s="53"/>
      <c r="P480" s="51" t="s">
        <v>2960</v>
      </c>
      <c r="Q480" s="51" t="s">
        <v>2948</v>
      </c>
    </row>
    <row r="481" spans="4:17" ht="15" x14ac:dyDescent="0.25">
      <c r="D481" s="33"/>
      <c r="G481" s="29">
        <v>110</v>
      </c>
      <c r="H481" s="31" t="str">
        <f t="shared" ref="H481:H488" si="42">$D$480&amp;"."&amp;G481</f>
        <v>431.110</v>
      </c>
      <c r="I481" s="32" t="s">
        <v>2489</v>
      </c>
      <c r="J481" s="30" t="str">
        <f t="shared" ref="J481:J488" si="43">H481&amp;" - "&amp;I481</f>
        <v>431.110 - Холодильники</v>
      </c>
      <c r="M481" s="53"/>
      <c r="N481" s="53"/>
      <c r="P481" s="51" t="s">
        <v>2961</v>
      </c>
      <c r="Q481" s="51" t="s">
        <v>2947</v>
      </c>
    </row>
    <row r="482" spans="4:17" ht="15" x14ac:dyDescent="0.25">
      <c r="D482" s="33"/>
      <c r="G482" s="29">
        <v>120</v>
      </c>
      <c r="H482" s="31" t="str">
        <f t="shared" si="42"/>
        <v>431.120</v>
      </c>
      <c r="I482" s="32" t="s">
        <v>2488</v>
      </c>
      <c r="J482" s="30" t="str">
        <f t="shared" si="43"/>
        <v>431.120 - Пылесосы</v>
      </c>
      <c r="M482" s="53"/>
      <c r="N482" s="53"/>
      <c r="P482" s="51" t="s">
        <v>2963</v>
      </c>
      <c r="Q482" s="51" t="s">
        <v>2945</v>
      </c>
    </row>
    <row r="483" spans="4:17" ht="15" x14ac:dyDescent="0.25">
      <c r="D483" s="33"/>
      <c r="G483" s="29">
        <v>130</v>
      </c>
      <c r="H483" s="31" t="str">
        <f t="shared" si="42"/>
        <v>431.130</v>
      </c>
      <c r="I483" s="32" t="s">
        <v>2487</v>
      </c>
      <c r="J483" s="30" t="str">
        <f t="shared" si="43"/>
        <v>431.130 - Телевизоры, музыкальные центры</v>
      </c>
      <c r="M483" s="53"/>
      <c r="N483" s="53"/>
      <c r="P483" s="51" t="s">
        <v>2962</v>
      </c>
      <c r="Q483" s="51" t="s">
        <v>2946</v>
      </c>
    </row>
    <row r="484" spans="4:17" ht="15" x14ac:dyDescent="0.25">
      <c r="D484" s="33"/>
      <c r="G484" s="29">
        <v>140</v>
      </c>
      <c r="H484" s="31" t="str">
        <f t="shared" si="42"/>
        <v>431.140</v>
      </c>
      <c r="I484" s="32" t="s">
        <v>2486</v>
      </c>
      <c r="J484" s="30" t="str">
        <f t="shared" si="43"/>
        <v>431.140 - Печи, плиты</v>
      </c>
      <c r="M484" s="53"/>
      <c r="N484" s="53"/>
      <c r="P484" s="51" t="s">
        <v>3133</v>
      </c>
      <c r="Q484" s="51" t="s">
        <v>2765</v>
      </c>
    </row>
    <row r="485" spans="4:17" ht="15" x14ac:dyDescent="0.25">
      <c r="D485" s="33"/>
      <c r="G485" s="29">
        <v>150</v>
      </c>
      <c r="H485" s="31" t="str">
        <f t="shared" si="42"/>
        <v>431.150</v>
      </c>
      <c r="I485" s="32" t="s">
        <v>2485</v>
      </c>
      <c r="J485" s="30" t="str">
        <f t="shared" si="43"/>
        <v>431.150 - Системы вентиляции</v>
      </c>
      <c r="M485" s="53"/>
      <c r="N485" s="53"/>
      <c r="P485" s="51" t="s">
        <v>3315</v>
      </c>
      <c r="Q485" s="51" t="s">
        <v>2576</v>
      </c>
    </row>
    <row r="486" spans="4:17" ht="15" x14ac:dyDescent="0.25">
      <c r="D486" s="33"/>
      <c r="G486" s="29">
        <v>160</v>
      </c>
      <c r="H486" s="31" t="str">
        <f t="shared" si="42"/>
        <v>431.160</v>
      </c>
      <c r="I486" s="32" t="s">
        <v>2484</v>
      </c>
      <c r="J486" s="30" t="str">
        <f t="shared" si="43"/>
        <v>431.160 - Системы кондиционирования</v>
      </c>
      <c r="M486" s="53"/>
      <c r="N486" s="53"/>
      <c r="P486" s="51" t="s">
        <v>3369</v>
      </c>
      <c r="Q486" s="51" t="s">
        <v>2518</v>
      </c>
    </row>
    <row r="487" spans="4:17" ht="15" x14ac:dyDescent="0.25">
      <c r="D487" s="33"/>
      <c r="G487" s="29">
        <v>170</v>
      </c>
      <c r="H487" s="31" t="str">
        <f t="shared" si="42"/>
        <v>431.170</v>
      </c>
      <c r="I487" s="32" t="s">
        <v>2483</v>
      </c>
      <c r="J487" s="30" t="str">
        <f t="shared" si="43"/>
        <v>431.170 - Системы доступа</v>
      </c>
      <c r="M487" s="53"/>
      <c r="N487" s="53"/>
      <c r="P487" s="51" t="s">
        <v>3368</v>
      </c>
      <c r="Q487" s="51" t="s">
        <v>2519</v>
      </c>
    </row>
    <row r="488" spans="4:17" ht="15" x14ac:dyDescent="0.25">
      <c r="D488" s="33"/>
      <c r="G488" s="29">
        <v>180</v>
      </c>
      <c r="H488" s="36" t="str">
        <f t="shared" si="42"/>
        <v>431.180</v>
      </c>
      <c r="I488" s="35" t="s">
        <v>2482</v>
      </c>
      <c r="J488" s="30" t="str">
        <f t="shared" si="43"/>
        <v>431.180 - Бытовая техника. Медицинское оборудование</v>
      </c>
      <c r="M488" s="53"/>
      <c r="N488" s="53"/>
      <c r="P488" s="51" t="s">
        <v>3367</v>
      </c>
      <c r="Q488" s="51" t="s">
        <v>2520</v>
      </c>
    </row>
    <row r="489" spans="4:17" ht="15" x14ac:dyDescent="0.25">
      <c r="D489" s="33">
        <v>432</v>
      </c>
      <c r="E489" s="27" t="s">
        <v>84</v>
      </c>
      <c r="F489" s="28" t="str">
        <f>D489&amp;" - "&amp;E489</f>
        <v>432 - Отходы</v>
      </c>
      <c r="I489" s="32"/>
      <c r="M489" s="53"/>
      <c r="N489" s="53"/>
      <c r="P489" s="51" t="s">
        <v>3393</v>
      </c>
      <c r="Q489" s="51" t="s">
        <v>2491</v>
      </c>
    </row>
    <row r="490" spans="4:17" ht="15" x14ac:dyDescent="0.25">
      <c r="D490" s="33"/>
      <c r="G490" s="29">
        <v>110</v>
      </c>
      <c r="H490" s="31" t="str">
        <f t="shared" ref="H490:H498" si="44">$D$489&amp;"."&amp;G490</f>
        <v>432.110</v>
      </c>
      <c r="I490" s="32" t="s">
        <v>2481</v>
      </c>
      <c r="J490" s="30" t="str">
        <f t="shared" ref="J490:J498" si="45">H490&amp;" - "&amp;I490</f>
        <v>432.110 - Стройматериалы б/у</v>
      </c>
      <c r="M490" s="53"/>
      <c r="N490" s="53"/>
      <c r="P490" s="51" t="s">
        <v>2968</v>
      </c>
      <c r="Q490" s="51" t="s">
        <v>2941</v>
      </c>
    </row>
    <row r="491" spans="4:17" ht="15" x14ac:dyDescent="0.25">
      <c r="D491" s="33"/>
      <c r="G491" s="29">
        <v>120</v>
      </c>
      <c r="H491" s="31" t="str">
        <f t="shared" si="44"/>
        <v>432.120</v>
      </c>
      <c r="I491" s="32" t="s">
        <v>2480</v>
      </c>
      <c r="J491" s="30" t="str">
        <f t="shared" si="45"/>
        <v>432.120 - Металл и металлоконструкции б/у</v>
      </c>
      <c r="M491" s="53"/>
      <c r="N491" s="53"/>
      <c r="P491" s="51" t="s">
        <v>3093</v>
      </c>
      <c r="Q491" s="51" t="s">
        <v>2806</v>
      </c>
    </row>
    <row r="492" spans="4:17" ht="15" x14ac:dyDescent="0.25">
      <c r="D492" s="33"/>
      <c r="G492" s="29">
        <v>130</v>
      </c>
      <c r="H492" s="31" t="str">
        <f t="shared" si="44"/>
        <v>432.130</v>
      </c>
      <c r="I492" s="32" t="s">
        <v>2479</v>
      </c>
      <c r="J492" s="30" t="str">
        <f t="shared" si="45"/>
        <v>432.130 - Лесоматериалы б/у</v>
      </c>
      <c r="M492" s="53"/>
      <c r="N492" s="53"/>
      <c r="P492" s="51" t="s">
        <v>3566</v>
      </c>
      <c r="Q492" s="51" t="s">
        <v>2315</v>
      </c>
    </row>
    <row r="493" spans="4:17" ht="15" x14ac:dyDescent="0.25">
      <c r="D493" s="33"/>
      <c r="G493" s="29">
        <v>140</v>
      </c>
      <c r="H493" s="31" t="str">
        <f t="shared" si="44"/>
        <v>432.140</v>
      </c>
      <c r="I493" s="32" t="s">
        <v>2478</v>
      </c>
      <c r="J493" s="30" t="str">
        <f t="shared" si="45"/>
        <v>432.140 - РТИ б/у</v>
      </c>
      <c r="M493" s="53"/>
      <c r="N493" s="53"/>
      <c r="P493" s="51" t="s">
        <v>3255</v>
      </c>
      <c r="Q493" s="51" t="s">
        <v>2642</v>
      </c>
    </row>
    <row r="494" spans="4:17" ht="15" x14ac:dyDescent="0.25">
      <c r="D494" s="33"/>
      <c r="G494" s="29">
        <v>150</v>
      </c>
      <c r="H494" s="31" t="str">
        <f t="shared" si="44"/>
        <v>432.150</v>
      </c>
      <c r="I494" s="32" t="s">
        <v>2477</v>
      </c>
      <c r="J494" s="30" t="str">
        <f t="shared" si="45"/>
        <v>432.150 - АТТЗ б/у</v>
      </c>
      <c r="M494" s="53"/>
      <c r="N494" s="53"/>
      <c r="P494" s="51" t="s">
        <v>3290</v>
      </c>
      <c r="Q494" s="51" t="s">
        <v>2605</v>
      </c>
    </row>
    <row r="495" spans="4:17" ht="15" x14ac:dyDescent="0.25">
      <c r="D495" s="33"/>
      <c r="G495" s="29">
        <v>160</v>
      </c>
      <c r="H495" s="31" t="str">
        <f t="shared" si="44"/>
        <v>432.160</v>
      </c>
      <c r="I495" s="32" t="s">
        <v>2476</v>
      </c>
      <c r="J495" s="30" t="str">
        <f t="shared" si="45"/>
        <v>432.160 - Тара б/у</v>
      </c>
      <c r="M495" s="53"/>
      <c r="N495" s="53"/>
      <c r="P495" s="51" t="s">
        <v>3493</v>
      </c>
      <c r="Q495" s="51" t="s">
        <v>2345</v>
      </c>
    </row>
    <row r="496" spans="4:17" ht="15" x14ac:dyDescent="0.25">
      <c r="D496" s="33"/>
      <c r="G496" s="29">
        <v>170</v>
      </c>
      <c r="H496" s="31" t="str">
        <f t="shared" si="44"/>
        <v>432.170</v>
      </c>
      <c r="I496" s="32" t="s">
        <v>2475</v>
      </c>
      <c r="J496" s="30" t="str">
        <f t="shared" si="45"/>
        <v>432.170 - Электрооборудование б/у</v>
      </c>
      <c r="M496" s="53"/>
      <c r="N496" s="53"/>
      <c r="P496" s="51" t="s">
        <v>3536</v>
      </c>
      <c r="Q496" s="51" t="s">
        <v>2345</v>
      </c>
    </row>
    <row r="497" spans="1:17" ht="15" x14ac:dyDescent="0.25">
      <c r="D497" s="33"/>
      <c r="G497" s="29">
        <v>180</v>
      </c>
      <c r="H497" s="31" t="str">
        <f t="shared" si="44"/>
        <v>432.180</v>
      </c>
      <c r="I497" s="32" t="s">
        <v>2474</v>
      </c>
      <c r="J497" s="30" t="str">
        <f t="shared" si="45"/>
        <v>432.180 - Энергооборудование б/у</v>
      </c>
      <c r="M497" s="53"/>
      <c r="N497" s="53"/>
      <c r="P497" s="51" t="s">
        <v>3689</v>
      </c>
      <c r="Q497" s="51" t="s">
        <v>2188</v>
      </c>
    </row>
    <row r="498" spans="1:17" ht="15" x14ac:dyDescent="0.25">
      <c r="D498" s="33"/>
      <c r="G498" s="29">
        <v>190</v>
      </c>
      <c r="H498" s="31" t="str">
        <f t="shared" si="44"/>
        <v>432.190</v>
      </c>
      <c r="I498" s="32" t="s">
        <v>2473</v>
      </c>
      <c r="J498" s="30" t="str">
        <f t="shared" si="45"/>
        <v>432.190 - Огнеупорные изделия б/у</v>
      </c>
      <c r="M498" s="53"/>
      <c r="N498" s="53"/>
      <c r="P498" s="51" t="s">
        <v>3696</v>
      </c>
      <c r="Q498" s="51" t="s">
        <v>2181</v>
      </c>
    </row>
    <row r="499" spans="1:17" ht="15" x14ac:dyDescent="0.25">
      <c r="M499" s="53"/>
      <c r="N499" s="53"/>
      <c r="P499" s="51" t="s">
        <v>3697</v>
      </c>
      <c r="Q499" s="51" t="s">
        <v>2180</v>
      </c>
    </row>
    <row r="500" spans="1:17" ht="15" x14ac:dyDescent="0.25">
      <c r="A500" s="33" t="s">
        <v>2472</v>
      </c>
      <c r="B500" s="27" t="s">
        <v>2471</v>
      </c>
      <c r="C500" s="27" t="str">
        <f>A500&amp;" - "&amp;B500</f>
        <v>500 - Оборудование</v>
      </c>
      <c r="D500" s="33">
        <v>501</v>
      </c>
      <c r="E500" s="27" t="s">
        <v>2470</v>
      </c>
      <c r="F500" s="28" t="str">
        <f>D500&amp;" - "&amp;E500</f>
        <v>501 - Технологическое и сменное  металлургическое оборудование</v>
      </c>
      <c r="M500" s="53"/>
      <c r="N500" s="53"/>
      <c r="P500" s="51" t="s">
        <v>3080</v>
      </c>
      <c r="Q500" s="51" t="s">
        <v>2820</v>
      </c>
    </row>
    <row r="501" spans="1:17" ht="15" x14ac:dyDescent="0.25">
      <c r="D501" s="33"/>
      <c r="G501" s="29">
        <v>110</v>
      </c>
      <c r="H501" s="31" t="str">
        <f t="shared" ref="H501:H512" si="46">$D$500&amp;"."&amp;G501</f>
        <v>501.110</v>
      </c>
      <c r="I501" s="32" t="s">
        <v>2469</v>
      </c>
      <c r="J501" s="30" t="str">
        <f t="shared" ref="J501:J512" si="47">H501&amp;" - "&amp;I501</f>
        <v>501.110 - Документация</v>
      </c>
      <c r="M501" s="53"/>
      <c r="N501" s="53"/>
      <c r="P501" s="51" t="s">
        <v>3651</v>
      </c>
      <c r="Q501" s="51" t="s">
        <v>2227</v>
      </c>
    </row>
    <row r="502" spans="1:17" ht="15" x14ac:dyDescent="0.25">
      <c r="D502" s="33"/>
      <c r="G502" s="29">
        <v>120</v>
      </c>
      <c r="H502" s="31" t="str">
        <f t="shared" si="46"/>
        <v>501.120</v>
      </c>
      <c r="I502" s="32" t="s">
        <v>2468</v>
      </c>
      <c r="J502" s="30" t="str">
        <f t="shared" si="47"/>
        <v>501.120 - Комплектующие и расходные материалы  АТТТ</v>
      </c>
      <c r="M502" s="53"/>
      <c r="N502" s="53"/>
      <c r="P502" s="51" t="s">
        <v>3600</v>
      </c>
      <c r="Q502" s="51" t="s">
        <v>2280</v>
      </c>
    </row>
    <row r="503" spans="1:17" ht="15" x14ac:dyDescent="0.25">
      <c r="D503" s="33"/>
      <c r="G503" s="29">
        <v>130</v>
      </c>
      <c r="H503" s="31" t="str">
        <f t="shared" si="46"/>
        <v>501.130</v>
      </c>
      <c r="I503" s="32" t="s">
        <v>2467</v>
      </c>
      <c r="J503" s="30" t="str">
        <f t="shared" si="47"/>
        <v>501.130 - Комплектующие и расходные материалы РСХП</v>
      </c>
      <c r="M503" s="53"/>
      <c r="N503" s="53"/>
      <c r="P503" s="51" t="s">
        <v>3348</v>
      </c>
      <c r="Q503" s="51" t="s">
        <v>2541</v>
      </c>
    </row>
    <row r="504" spans="1:17" ht="15" x14ac:dyDescent="0.25">
      <c r="D504" s="33"/>
      <c r="G504" s="29">
        <v>140</v>
      </c>
      <c r="H504" s="31" t="str">
        <f t="shared" si="46"/>
        <v>501.140</v>
      </c>
      <c r="I504" s="32" t="s">
        <v>2466</v>
      </c>
      <c r="J504" s="30" t="str">
        <f t="shared" si="47"/>
        <v>501.140 - Комплектующие и расходные материалы АНГЦ</v>
      </c>
      <c r="M504" s="53"/>
      <c r="N504" s="53"/>
      <c r="P504" s="51" t="s">
        <v>3652</v>
      </c>
      <c r="Q504" s="51" t="s">
        <v>2226</v>
      </c>
    </row>
    <row r="505" spans="1:17" ht="15" x14ac:dyDescent="0.25">
      <c r="D505" s="33"/>
      <c r="G505" s="29">
        <v>150</v>
      </c>
      <c r="H505" s="31" t="str">
        <f t="shared" si="46"/>
        <v>501.150</v>
      </c>
      <c r="I505" s="32" t="s">
        <v>2465</v>
      </c>
      <c r="J505" s="30" t="str">
        <f t="shared" si="47"/>
        <v>501.150 - Комплектующие и расходные материалы АПП</v>
      </c>
      <c r="M505" s="53"/>
      <c r="N505" s="53"/>
      <c r="P505" s="51" t="s">
        <v>3398</v>
      </c>
      <c r="Q505" s="51" t="s">
        <v>2485</v>
      </c>
    </row>
    <row r="506" spans="1:17" ht="15" x14ac:dyDescent="0.25">
      <c r="D506" s="33"/>
      <c r="G506" s="29">
        <v>160</v>
      </c>
      <c r="H506" s="31" t="str">
        <f t="shared" si="46"/>
        <v>501.160</v>
      </c>
      <c r="I506" s="32" t="s">
        <v>2335</v>
      </c>
      <c r="J506" s="30" t="str">
        <f t="shared" si="47"/>
        <v>501.160 - Комплектующие и расходные материалы общие</v>
      </c>
      <c r="M506" s="53"/>
      <c r="N506" s="53"/>
      <c r="P506" s="51" t="s">
        <v>3699</v>
      </c>
      <c r="Q506" s="51" t="s">
        <v>2178</v>
      </c>
    </row>
    <row r="507" spans="1:17" ht="15" x14ac:dyDescent="0.25">
      <c r="D507" s="33"/>
      <c r="G507" s="29">
        <v>170</v>
      </c>
      <c r="H507" s="31" t="str">
        <f t="shared" si="46"/>
        <v>501.170</v>
      </c>
      <c r="I507" s="32" t="s">
        <v>2464</v>
      </c>
      <c r="J507" s="30" t="str">
        <f t="shared" si="47"/>
        <v>501.170 - Ролики</v>
      </c>
      <c r="M507" s="53"/>
      <c r="N507" s="53"/>
      <c r="P507" s="51" t="s">
        <v>3400</v>
      </c>
      <c r="Q507" s="51" t="s">
        <v>2483</v>
      </c>
    </row>
    <row r="508" spans="1:17" ht="15" x14ac:dyDescent="0.25">
      <c r="D508" s="33"/>
      <c r="G508" s="29">
        <v>180</v>
      </c>
      <c r="H508" s="31" t="str">
        <f t="shared" si="46"/>
        <v>501.180</v>
      </c>
      <c r="I508" s="32" t="s">
        <v>2463</v>
      </c>
      <c r="J508" s="30" t="str">
        <f t="shared" si="47"/>
        <v>501.180 - Ножи</v>
      </c>
      <c r="M508" s="53"/>
      <c r="N508" s="53"/>
      <c r="P508" s="51" t="s">
        <v>3654</v>
      </c>
      <c r="Q508" s="51" t="s">
        <v>2224</v>
      </c>
    </row>
    <row r="509" spans="1:17" ht="15" x14ac:dyDescent="0.25">
      <c r="D509" s="33"/>
      <c r="G509" s="29">
        <v>190</v>
      </c>
      <c r="H509" s="31" t="str">
        <f t="shared" si="46"/>
        <v>501.190</v>
      </c>
      <c r="I509" s="32" t="s">
        <v>2462</v>
      </c>
      <c r="J509" s="30" t="str">
        <f t="shared" si="47"/>
        <v>501.190 - Валы</v>
      </c>
      <c r="M509" s="53"/>
      <c r="N509" s="53"/>
      <c r="P509" s="51" t="s">
        <v>3683</v>
      </c>
      <c r="Q509" s="51" t="s">
        <v>2194</v>
      </c>
    </row>
    <row r="510" spans="1:17" ht="15" x14ac:dyDescent="0.25">
      <c r="D510" s="33"/>
      <c r="G510" s="29">
        <v>200</v>
      </c>
      <c r="H510" s="31" t="str">
        <f t="shared" si="46"/>
        <v>501.200</v>
      </c>
      <c r="I510" s="32" t="s">
        <v>2461</v>
      </c>
      <c r="J510" s="30" t="str">
        <f t="shared" si="47"/>
        <v>501.200 - Сменное оборудование</v>
      </c>
      <c r="M510" s="53"/>
      <c r="N510" s="53"/>
      <c r="P510" s="51" t="s">
        <v>3399</v>
      </c>
      <c r="Q510" s="51" t="s">
        <v>2484</v>
      </c>
    </row>
    <row r="511" spans="1:17" ht="15" x14ac:dyDescent="0.25">
      <c r="D511" s="33"/>
      <c r="G511" s="29">
        <v>210</v>
      </c>
      <c r="H511" s="31" t="str">
        <f t="shared" si="46"/>
        <v>501.210</v>
      </c>
      <c r="I511" s="32" t="s">
        <v>2460</v>
      </c>
      <c r="J511" s="30" t="str">
        <f t="shared" si="47"/>
        <v>501.210 - Валки х/п стальные рабочие</v>
      </c>
      <c r="M511" s="53"/>
      <c r="N511" s="53"/>
      <c r="P511" s="51" t="s">
        <v>3653</v>
      </c>
      <c r="Q511" s="51" t="s">
        <v>2225</v>
      </c>
    </row>
    <row r="512" spans="1:17" ht="15" x14ac:dyDescent="0.25">
      <c r="D512" s="33"/>
      <c r="G512" s="29">
        <v>220</v>
      </c>
      <c r="H512" s="31" t="str">
        <f t="shared" si="46"/>
        <v>501.220</v>
      </c>
      <c r="I512" s="32" t="s">
        <v>2459</v>
      </c>
      <c r="J512" s="30" t="str">
        <f t="shared" si="47"/>
        <v>501.220 - Валки х/п стальные опорные</v>
      </c>
      <c r="M512" s="53"/>
      <c r="N512" s="53"/>
      <c r="P512" s="51" t="s">
        <v>3678</v>
      </c>
      <c r="Q512" s="51" t="s">
        <v>2199</v>
      </c>
    </row>
    <row r="513" spans="4:17" ht="15" x14ac:dyDescent="0.25">
      <c r="D513" s="33">
        <v>502</v>
      </c>
      <c r="E513" s="27" t="s">
        <v>2458</v>
      </c>
      <c r="F513" s="28" t="str">
        <f>D513&amp;" - "&amp;E513</f>
        <v>502 - Технологическое оборудование общеаводское</v>
      </c>
      <c r="M513" s="53"/>
      <c r="N513" s="53"/>
      <c r="P513" s="51" t="s">
        <v>3677</v>
      </c>
      <c r="Q513" s="51" t="s">
        <v>2200</v>
      </c>
    </row>
    <row r="514" spans="4:17" ht="15" x14ac:dyDescent="0.25">
      <c r="D514" s="33"/>
      <c r="G514" s="29">
        <v>110</v>
      </c>
      <c r="H514" s="31" t="str">
        <f t="shared" ref="H514:H552" si="48">$D$513&amp;"."&amp;G514</f>
        <v>502.110</v>
      </c>
      <c r="I514" s="27" t="s">
        <v>2457</v>
      </c>
      <c r="J514" s="30" t="str">
        <f t="shared" ref="J514:J552" si="49">H514&amp;" - "&amp;I514</f>
        <v>502.110 - Моталки,запасные части</v>
      </c>
      <c r="M514" s="53"/>
      <c r="N514" s="53"/>
      <c r="P514" s="51" t="s">
        <v>3543</v>
      </c>
      <c r="Q514" s="51" t="s">
        <v>2340</v>
      </c>
    </row>
    <row r="515" spans="4:17" ht="15" x14ac:dyDescent="0.25">
      <c r="D515" s="33"/>
      <c r="G515" s="29">
        <v>120</v>
      </c>
      <c r="H515" s="31" t="str">
        <f t="shared" si="48"/>
        <v>502.120</v>
      </c>
      <c r="I515" s="27" t="s">
        <v>2456</v>
      </c>
      <c r="J515" s="30" t="str">
        <f t="shared" si="49"/>
        <v>502.120 - Конвейеры</v>
      </c>
      <c r="M515" s="53"/>
      <c r="N515" s="53"/>
      <c r="P515" s="51" t="s">
        <v>3682</v>
      </c>
      <c r="Q515" s="51" t="s">
        <v>2195</v>
      </c>
    </row>
    <row r="516" spans="4:17" ht="15" x14ac:dyDescent="0.25">
      <c r="D516" s="33"/>
      <c r="G516" s="29">
        <v>130</v>
      </c>
      <c r="H516" s="31" t="str">
        <f t="shared" si="48"/>
        <v>502.130</v>
      </c>
      <c r="I516" s="27" t="s">
        <v>2455</v>
      </c>
      <c r="J516" s="30" t="str">
        <f t="shared" si="49"/>
        <v>502.130 - Кран-балки</v>
      </c>
      <c r="M516" s="53"/>
      <c r="N516" s="53"/>
      <c r="P516" s="51" t="s">
        <v>3684</v>
      </c>
      <c r="Q516" s="51" t="s">
        <v>2193</v>
      </c>
    </row>
    <row r="517" spans="4:17" ht="15" x14ac:dyDescent="0.25">
      <c r="D517" s="33"/>
      <c r="G517" s="29">
        <v>140</v>
      </c>
      <c r="H517" s="31" t="str">
        <f t="shared" si="48"/>
        <v>502.140</v>
      </c>
      <c r="I517" s="27" t="s">
        <v>2454</v>
      </c>
      <c r="J517" s="30" t="str">
        <f t="shared" si="49"/>
        <v>502.140 - Комплектующие кабин кранов</v>
      </c>
      <c r="M517" s="53"/>
      <c r="N517" s="53"/>
      <c r="P517" s="51" t="s">
        <v>3544</v>
      </c>
      <c r="Q517" s="51" t="s">
        <v>2339</v>
      </c>
    </row>
    <row r="518" spans="4:17" ht="15" x14ac:dyDescent="0.25">
      <c r="D518" s="33"/>
      <c r="G518" s="29">
        <v>150</v>
      </c>
      <c r="H518" s="31" t="str">
        <f t="shared" si="48"/>
        <v>502.150</v>
      </c>
      <c r="I518" s="27" t="s">
        <v>2453</v>
      </c>
      <c r="J518" s="30" t="str">
        <f t="shared" si="49"/>
        <v>502.150 - Запчасти к кранам</v>
      </c>
      <c r="M518" s="53"/>
      <c r="N518" s="53"/>
      <c r="P518" s="51" t="s">
        <v>3540</v>
      </c>
      <c r="Q518" s="51" t="s">
        <v>2342</v>
      </c>
    </row>
    <row r="519" spans="4:17" ht="15" x14ac:dyDescent="0.25">
      <c r="D519" s="33"/>
      <c r="G519" s="29">
        <v>160</v>
      </c>
      <c r="H519" s="31" t="str">
        <f t="shared" si="48"/>
        <v>502.160</v>
      </c>
      <c r="I519" s="27" t="s">
        <v>2452</v>
      </c>
      <c r="J519" s="30" t="str">
        <f t="shared" si="49"/>
        <v>502.160 - Грузозахватные приспособления</v>
      </c>
      <c r="M519" s="53"/>
      <c r="N519" s="53"/>
      <c r="P519" s="51" t="s">
        <v>3694</v>
      </c>
      <c r="Q519" s="51" t="s">
        <v>2183</v>
      </c>
    </row>
    <row r="520" spans="4:17" ht="15" x14ac:dyDescent="0.25">
      <c r="D520" s="33"/>
      <c r="G520" s="29">
        <v>170</v>
      </c>
      <c r="H520" s="31" t="str">
        <f t="shared" si="48"/>
        <v>502.170</v>
      </c>
      <c r="I520" s="27" t="s">
        <v>2451</v>
      </c>
      <c r="J520" s="30" t="str">
        <f t="shared" si="49"/>
        <v>502.170 - Упаковочное оборудование</v>
      </c>
      <c r="M520" s="53"/>
      <c r="N520" s="53"/>
      <c r="P520" s="51" t="s">
        <v>3579</v>
      </c>
      <c r="Q520" s="51" t="s">
        <v>2301</v>
      </c>
    </row>
    <row r="521" spans="4:17" ht="15" x14ac:dyDescent="0.25">
      <c r="D521" s="33"/>
      <c r="G521" s="29">
        <v>180</v>
      </c>
      <c r="H521" s="31" t="str">
        <f t="shared" si="48"/>
        <v>502.180</v>
      </c>
      <c r="I521" s="27" t="s">
        <v>2450</v>
      </c>
      <c r="J521" s="30" t="str">
        <f t="shared" si="49"/>
        <v>502.180 - Клапаны и горелки</v>
      </c>
      <c r="M521" s="53"/>
      <c r="N521" s="53"/>
      <c r="P521" s="51" t="s">
        <v>3578</v>
      </c>
      <c r="Q521" s="51" t="s">
        <v>2302</v>
      </c>
    </row>
    <row r="522" spans="4:17" ht="15" x14ac:dyDescent="0.25">
      <c r="D522" s="33"/>
      <c r="G522" s="29">
        <v>190</v>
      </c>
      <c r="H522" s="31" t="str">
        <f t="shared" si="48"/>
        <v>502.190</v>
      </c>
      <c r="I522" s="27" t="s">
        <v>2449</v>
      </c>
      <c r="J522" s="30" t="str">
        <f t="shared" si="49"/>
        <v>502.190 - Унифицир.клапаны УМТ, горелки, рекуператоры</v>
      </c>
      <c r="M522" s="53"/>
      <c r="N522" s="53"/>
      <c r="P522" s="51" t="s">
        <v>3571</v>
      </c>
      <c r="Q522" s="51" t="s">
        <v>2310</v>
      </c>
    </row>
    <row r="523" spans="4:17" ht="15" x14ac:dyDescent="0.25">
      <c r="D523" s="33"/>
      <c r="G523" s="29">
        <v>200</v>
      </c>
      <c r="H523" s="31" t="str">
        <f t="shared" si="48"/>
        <v>502.200</v>
      </c>
      <c r="I523" s="27" t="s">
        <v>2448</v>
      </c>
      <c r="J523" s="30" t="str">
        <f t="shared" si="49"/>
        <v>502.200 - Передаточные тележки</v>
      </c>
      <c r="M523" s="53"/>
      <c r="N523" s="53"/>
      <c r="P523" s="51" t="s">
        <v>3135</v>
      </c>
      <c r="Q523" s="51" t="s">
        <v>2763</v>
      </c>
    </row>
    <row r="524" spans="4:17" ht="15" x14ac:dyDescent="0.25">
      <c r="D524" s="33"/>
      <c r="G524" s="29">
        <v>210</v>
      </c>
      <c r="H524" s="31" t="str">
        <f t="shared" si="48"/>
        <v>502.210</v>
      </c>
      <c r="I524" s="27" t="s">
        <v>2447</v>
      </c>
      <c r="J524" s="30" t="str">
        <f t="shared" si="49"/>
        <v>502.210 - Отстойники</v>
      </c>
      <c r="M524" s="53"/>
      <c r="N524" s="53"/>
      <c r="P524" s="51" t="s">
        <v>3115</v>
      </c>
      <c r="Q524" s="51" t="s">
        <v>2784</v>
      </c>
    </row>
    <row r="525" spans="4:17" ht="15" x14ac:dyDescent="0.25">
      <c r="D525" s="33"/>
      <c r="G525" s="29">
        <v>220</v>
      </c>
      <c r="H525" s="31" t="str">
        <f t="shared" si="48"/>
        <v>502.220</v>
      </c>
      <c r="I525" s="27" t="s">
        <v>2446</v>
      </c>
      <c r="J525" s="30" t="str">
        <f t="shared" si="49"/>
        <v>502.220 - Щитовые затворы ИЗТМ</v>
      </c>
      <c r="M525" s="53"/>
      <c r="N525" s="53"/>
      <c r="P525" s="51" t="s">
        <v>3117</v>
      </c>
      <c r="Q525" s="51" t="s">
        <v>2782</v>
      </c>
    </row>
    <row r="526" spans="4:17" ht="15" x14ac:dyDescent="0.25">
      <c r="D526" s="33"/>
      <c r="G526" s="29">
        <v>230</v>
      </c>
      <c r="H526" s="31" t="str">
        <f t="shared" si="48"/>
        <v>502.230</v>
      </c>
      <c r="I526" s="27" t="s">
        <v>2445</v>
      </c>
      <c r="J526" s="30" t="str">
        <f t="shared" si="49"/>
        <v>502.230 - Растворосмесители,бетономешалки</v>
      </c>
      <c r="M526" s="53"/>
      <c r="N526" s="53"/>
      <c r="P526" s="51" t="s">
        <v>3116</v>
      </c>
      <c r="Q526" s="51" t="s">
        <v>2783</v>
      </c>
    </row>
    <row r="527" spans="4:17" ht="15" x14ac:dyDescent="0.25">
      <c r="D527" s="33"/>
      <c r="G527" s="29">
        <v>240</v>
      </c>
      <c r="H527" s="31" t="str">
        <f t="shared" si="48"/>
        <v>502.240</v>
      </c>
      <c r="I527" s="27" t="s">
        <v>2444</v>
      </c>
      <c r="J527" s="30" t="str">
        <f t="shared" si="49"/>
        <v>502.240 - Передвижные подмостки,вышки</v>
      </c>
      <c r="M527" s="53"/>
      <c r="N527" s="53"/>
      <c r="P527" s="51" t="s">
        <v>3538</v>
      </c>
      <c r="Q527" s="51" t="s">
        <v>2343</v>
      </c>
    </row>
    <row r="528" spans="4:17" ht="15" x14ac:dyDescent="0.25">
      <c r="D528" s="33"/>
      <c r="G528" s="29">
        <v>250</v>
      </c>
      <c r="H528" s="31" t="str">
        <f t="shared" si="48"/>
        <v>502.250</v>
      </c>
      <c r="I528" s="27" t="s">
        <v>2443</v>
      </c>
      <c r="J528" s="30" t="str">
        <f t="shared" si="49"/>
        <v>502.250 - Ролики конвейерные.</v>
      </c>
      <c r="M528" s="53"/>
      <c r="N528" s="53"/>
      <c r="P528" s="51" t="s">
        <v>3113</v>
      </c>
      <c r="Q528" s="51" t="s">
        <v>2786</v>
      </c>
    </row>
    <row r="529" spans="4:17" ht="15" x14ac:dyDescent="0.25">
      <c r="D529" s="33"/>
      <c r="G529" s="29">
        <v>260</v>
      </c>
      <c r="H529" s="31" t="str">
        <f t="shared" si="48"/>
        <v>502.260</v>
      </c>
      <c r="I529" s="27" t="s">
        <v>2442</v>
      </c>
      <c r="J529" s="30" t="str">
        <f t="shared" si="49"/>
        <v>502.260 - Тали</v>
      </c>
      <c r="M529" s="53"/>
      <c r="N529" s="53"/>
      <c r="P529" s="51" t="s">
        <v>3420</v>
      </c>
      <c r="Q529" s="51" t="s">
        <v>2461</v>
      </c>
    </row>
    <row r="530" spans="4:17" ht="15" x14ac:dyDescent="0.25">
      <c r="D530" s="33"/>
      <c r="G530" s="29">
        <v>270</v>
      </c>
      <c r="H530" s="31" t="str">
        <f t="shared" si="48"/>
        <v>502.270</v>
      </c>
      <c r="I530" s="27" t="s">
        <v>2441</v>
      </c>
      <c r="J530" s="30" t="str">
        <f t="shared" si="49"/>
        <v>502.270 - Лебедки ручные</v>
      </c>
      <c r="M530" s="53"/>
      <c r="N530" s="53"/>
      <c r="P530" s="51" t="s">
        <v>3344</v>
      </c>
      <c r="Q530" s="51" t="s">
        <v>2545</v>
      </c>
    </row>
    <row r="531" spans="4:17" ht="15" x14ac:dyDescent="0.25">
      <c r="D531" s="33"/>
      <c r="G531" s="29">
        <v>280</v>
      </c>
      <c r="H531" s="31" t="str">
        <f t="shared" si="48"/>
        <v>502.280</v>
      </c>
      <c r="I531" s="27" t="s">
        <v>2440</v>
      </c>
      <c r="J531" s="30" t="str">
        <f t="shared" si="49"/>
        <v>502.280 - Лебедки электрические</v>
      </c>
      <c r="M531" s="53"/>
      <c r="N531" s="53"/>
      <c r="P531" s="51" t="s">
        <v>3524</v>
      </c>
      <c r="Q531" s="51" t="s">
        <v>2356</v>
      </c>
    </row>
    <row r="532" spans="4:17" ht="15" x14ac:dyDescent="0.25">
      <c r="D532" s="33"/>
      <c r="G532" s="29">
        <v>290</v>
      </c>
      <c r="H532" s="31" t="str">
        <f t="shared" si="48"/>
        <v>502.290</v>
      </c>
      <c r="I532" s="27" t="s">
        <v>2439</v>
      </c>
      <c r="J532" s="30" t="str">
        <f t="shared" si="49"/>
        <v>502.290 - Башенные краны</v>
      </c>
      <c r="M532" s="53"/>
      <c r="N532" s="53"/>
      <c r="P532" s="51" t="s">
        <v>3546</v>
      </c>
      <c r="Q532" s="51" t="s">
        <v>2337</v>
      </c>
    </row>
    <row r="533" spans="4:17" ht="15" x14ac:dyDescent="0.25">
      <c r="D533" s="33"/>
      <c r="G533" s="29">
        <v>300</v>
      </c>
      <c r="H533" s="31" t="str">
        <f t="shared" si="48"/>
        <v>502.300</v>
      </c>
      <c r="I533" s="27" t="s">
        <v>2438</v>
      </c>
      <c r="J533" s="30" t="str">
        <f t="shared" si="49"/>
        <v>502.300 - Запчасти к башенным кранам.</v>
      </c>
      <c r="M533" s="53"/>
      <c r="N533" s="53"/>
      <c r="P533" s="51" t="s">
        <v>3545</v>
      </c>
      <c r="Q533" s="51" t="s">
        <v>2338</v>
      </c>
    </row>
    <row r="534" spans="4:17" ht="15" x14ac:dyDescent="0.25">
      <c r="D534" s="33"/>
      <c r="G534" s="29">
        <v>310</v>
      </c>
      <c r="H534" s="31" t="str">
        <f t="shared" si="48"/>
        <v>502.310</v>
      </c>
      <c r="I534" s="27" t="s">
        <v>2437</v>
      </c>
      <c r="J534" s="30" t="str">
        <f t="shared" si="49"/>
        <v>502.310 - Пружины</v>
      </c>
      <c r="M534" s="53"/>
      <c r="N534" s="53"/>
      <c r="P534" s="51" t="s">
        <v>3181</v>
      </c>
      <c r="Q534" s="51" t="s">
        <v>2715</v>
      </c>
    </row>
    <row r="535" spans="4:17" ht="15" x14ac:dyDescent="0.25">
      <c r="D535" s="33"/>
      <c r="G535" s="29">
        <v>320</v>
      </c>
      <c r="H535" s="31" t="str">
        <f t="shared" si="48"/>
        <v>502.320</v>
      </c>
      <c r="I535" s="27" t="s">
        <v>2436</v>
      </c>
      <c r="J535" s="30" t="str">
        <f t="shared" si="49"/>
        <v xml:space="preserve">502.320 - Ножницы </v>
      </c>
      <c r="M535" s="53"/>
      <c r="N535" s="53"/>
      <c r="P535" s="51" t="s">
        <v>3474</v>
      </c>
      <c r="Q535" s="51" t="s">
        <v>2407</v>
      </c>
    </row>
    <row r="536" spans="4:17" ht="15" x14ac:dyDescent="0.25">
      <c r="D536" s="33"/>
      <c r="G536" s="29">
        <v>330</v>
      </c>
      <c r="H536" s="31" t="str">
        <f t="shared" si="48"/>
        <v>502.330</v>
      </c>
      <c r="I536" s="27" t="s">
        <v>2435</v>
      </c>
      <c r="J536" s="30" t="str">
        <f t="shared" si="49"/>
        <v>502.330 - Опорные оси и валы</v>
      </c>
      <c r="M536" s="53"/>
      <c r="N536" s="53"/>
      <c r="P536" s="51" t="s">
        <v>3475</v>
      </c>
      <c r="Q536" s="51" t="s">
        <v>2406</v>
      </c>
    </row>
    <row r="537" spans="4:17" ht="15" x14ac:dyDescent="0.25">
      <c r="D537" s="33"/>
      <c r="G537" s="29">
        <v>340</v>
      </c>
      <c r="H537" s="31" t="str">
        <f t="shared" si="48"/>
        <v>502.340</v>
      </c>
      <c r="I537" s="27" t="s">
        <v>2434</v>
      </c>
      <c r="J537" s="30" t="str">
        <f t="shared" si="49"/>
        <v>502.340 - Питатели пыли</v>
      </c>
      <c r="M537" s="53"/>
      <c r="N537" s="53"/>
      <c r="P537" s="51" t="s">
        <v>3156</v>
      </c>
      <c r="Q537" s="51" t="s">
        <v>2741</v>
      </c>
    </row>
    <row r="538" spans="4:17" ht="15" x14ac:dyDescent="0.25">
      <c r="D538" s="33"/>
      <c r="G538" s="29">
        <v>350</v>
      </c>
      <c r="H538" s="31" t="str">
        <f t="shared" si="48"/>
        <v>502.350</v>
      </c>
      <c r="I538" s="27" t="s">
        <v>2433</v>
      </c>
      <c r="J538" s="30" t="str">
        <f t="shared" si="49"/>
        <v>502.350 - Долота</v>
      </c>
      <c r="M538" s="53"/>
      <c r="N538" s="53"/>
      <c r="P538" s="51" t="s">
        <v>3687</v>
      </c>
      <c r="Q538" s="51" t="s">
        <v>2190</v>
      </c>
    </row>
    <row r="539" spans="4:17" ht="15" x14ac:dyDescent="0.25">
      <c r="D539" s="33"/>
      <c r="G539" s="29">
        <v>360</v>
      </c>
      <c r="H539" s="31" t="str">
        <f t="shared" si="48"/>
        <v>502.360</v>
      </c>
      <c r="I539" s="27" t="s">
        <v>2432</v>
      </c>
      <c r="J539" s="30" t="str">
        <f t="shared" si="49"/>
        <v>502.360 - Домкраты</v>
      </c>
      <c r="M539" s="53"/>
      <c r="N539" s="53"/>
      <c r="P539" s="51" t="s">
        <v>3655</v>
      </c>
      <c r="Q539" s="51" t="s">
        <v>2223</v>
      </c>
    </row>
    <row r="540" spans="4:17" ht="15" x14ac:dyDescent="0.25">
      <c r="D540" s="33"/>
      <c r="G540" s="29">
        <v>370</v>
      </c>
      <c r="H540" s="31" t="str">
        <f t="shared" si="48"/>
        <v>502.370</v>
      </c>
      <c r="I540" s="27" t="s">
        <v>2431</v>
      </c>
      <c r="J540" s="30" t="str">
        <f t="shared" si="49"/>
        <v>502.370 - Маркировочные комплексы и комплектующии к ним</v>
      </c>
      <c r="M540" s="53"/>
      <c r="N540" s="53"/>
      <c r="P540" s="51" t="s">
        <v>3303</v>
      </c>
      <c r="Q540" s="51" t="s">
        <v>2589</v>
      </c>
    </row>
    <row r="541" spans="4:17" ht="15" x14ac:dyDescent="0.25">
      <c r="D541" s="33"/>
      <c r="G541" s="29">
        <v>380</v>
      </c>
      <c r="H541" s="31" t="str">
        <f t="shared" si="48"/>
        <v>502.380</v>
      </c>
      <c r="I541" s="27" t="s">
        <v>2430</v>
      </c>
      <c r="J541" s="30" t="str">
        <f t="shared" si="49"/>
        <v>502.380 - Запчасти к реверсивному стану</v>
      </c>
      <c r="M541" s="53"/>
      <c r="N541" s="53"/>
      <c r="P541" s="51" t="s">
        <v>3302</v>
      </c>
      <c r="Q541" s="51" t="s">
        <v>2590</v>
      </c>
    </row>
    <row r="542" spans="4:17" ht="15" x14ac:dyDescent="0.25">
      <c r="D542" s="33"/>
      <c r="G542" s="29">
        <v>390</v>
      </c>
      <c r="H542" s="31" t="str">
        <f t="shared" si="48"/>
        <v>502.390</v>
      </c>
      <c r="I542" s="27" t="s">
        <v>2429</v>
      </c>
      <c r="J542" s="30" t="str">
        <f t="shared" si="49"/>
        <v>502.390 - Комплектующие и заготовки для штампов</v>
      </c>
      <c r="M542" s="53"/>
      <c r="N542" s="53"/>
      <c r="P542" s="51" t="s">
        <v>3310</v>
      </c>
      <c r="Q542" s="51" t="s">
        <v>2582</v>
      </c>
    </row>
    <row r="543" spans="4:17" ht="15" x14ac:dyDescent="0.25">
      <c r="D543" s="33"/>
      <c r="G543" s="29">
        <v>400</v>
      </c>
      <c r="H543" s="31" t="str">
        <f t="shared" si="48"/>
        <v>502.400</v>
      </c>
      <c r="I543" s="27" t="s">
        <v>2428</v>
      </c>
      <c r="J543" s="30" t="str">
        <f t="shared" si="49"/>
        <v>502.400 - Станки</v>
      </c>
      <c r="M543" s="53"/>
      <c r="N543" s="53"/>
      <c r="P543" s="51" t="s">
        <v>3453</v>
      </c>
      <c r="Q543" s="51" t="s">
        <v>2427</v>
      </c>
    </row>
    <row r="544" spans="4:17" ht="15" x14ac:dyDescent="0.25">
      <c r="D544" s="33"/>
      <c r="G544" s="29">
        <v>420</v>
      </c>
      <c r="H544" s="31" t="str">
        <f t="shared" si="48"/>
        <v>502.420</v>
      </c>
      <c r="I544" s="27" t="s">
        <v>2427</v>
      </c>
      <c r="J544" s="30" t="str">
        <f t="shared" si="49"/>
        <v>502.420 - Спецредукторы</v>
      </c>
      <c r="M544" s="53"/>
      <c r="N544" s="53"/>
      <c r="P544" s="51" t="s">
        <v>3259</v>
      </c>
      <c r="Q544" s="51" t="s">
        <v>2638</v>
      </c>
    </row>
    <row r="545" spans="4:17" ht="15" x14ac:dyDescent="0.25">
      <c r="D545" s="33"/>
      <c r="G545" s="29">
        <v>430</v>
      </c>
      <c r="H545" s="31" t="str">
        <f t="shared" si="48"/>
        <v>502.430</v>
      </c>
      <c r="I545" s="27" t="s">
        <v>2426</v>
      </c>
      <c r="J545" s="30" t="str">
        <f t="shared" si="49"/>
        <v>502.430 - Гаражное оборудование</v>
      </c>
      <c r="M545" s="53"/>
      <c r="N545" s="53"/>
      <c r="P545" s="51" t="s">
        <v>3265</v>
      </c>
      <c r="Q545" s="51" t="s">
        <v>2632</v>
      </c>
    </row>
    <row r="546" spans="4:17" ht="15" x14ac:dyDescent="0.25">
      <c r="D546" s="33"/>
      <c r="G546" s="29">
        <v>440</v>
      </c>
      <c r="H546" s="31" t="str">
        <f t="shared" si="48"/>
        <v>502.440</v>
      </c>
      <c r="I546" s="27" t="s">
        <v>2359</v>
      </c>
      <c r="J546" s="30" t="str">
        <f t="shared" si="49"/>
        <v>502.440 - Краны</v>
      </c>
      <c r="M546" s="53"/>
      <c r="N546" s="53"/>
      <c r="P546" s="51" t="s">
        <v>3308</v>
      </c>
      <c r="Q546" s="51" t="s">
        <v>2584</v>
      </c>
    </row>
    <row r="547" spans="4:17" ht="15" x14ac:dyDescent="0.25">
      <c r="D547" s="33"/>
      <c r="G547" s="29">
        <v>450</v>
      </c>
      <c r="H547" s="31" t="str">
        <f t="shared" si="48"/>
        <v>502.450</v>
      </c>
      <c r="I547" s="27" t="s">
        <v>2425</v>
      </c>
      <c r="J547" s="30" t="str">
        <f t="shared" si="49"/>
        <v>502.450 - Тормоза крановые</v>
      </c>
      <c r="M547" s="53"/>
      <c r="N547" s="53"/>
      <c r="P547" s="51" t="s">
        <v>3306</v>
      </c>
      <c r="Q547" s="51" t="s">
        <v>2586</v>
      </c>
    </row>
    <row r="548" spans="4:17" ht="15" x14ac:dyDescent="0.25">
      <c r="D548" s="33"/>
      <c r="G548" s="29">
        <v>460</v>
      </c>
      <c r="H548" s="31" t="str">
        <f t="shared" si="48"/>
        <v>502.460</v>
      </c>
      <c r="I548" s="27" t="s">
        <v>2424</v>
      </c>
      <c r="J548" s="30" t="str">
        <f t="shared" si="49"/>
        <v>502.460 - Крюки</v>
      </c>
      <c r="M548" s="53"/>
      <c r="N548" s="53"/>
      <c r="P548" s="51" t="s">
        <v>3307</v>
      </c>
      <c r="Q548" s="51" t="s">
        <v>2585</v>
      </c>
    </row>
    <row r="549" spans="4:17" ht="15" x14ac:dyDescent="0.25">
      <c r="D549" s="33"/>
      <c r="G549" s="29">
        <v>470</v>
      </c>
      <c r="H549" s="31" t="str">
        <f t="shared" si="48"/>
        <v>502.470</v>
      </c>
      <c r="I549" s="27" t="s">
        <v>2423</v>
      </c>
      <c r="J549" s="30" t="str">
        <f t="shared" si="49"/>
        <v>502.470 - Колеса крановые</v>
      </c>
      <c r="M549" s="53"/>
      <c r="N549" s="53"/>
      <c r="P549" s="51" t="s">
        <v>3601</v>
      </c>
      <c r="Q549" s="51" t="s">
        <v>2279</v>
      </c>
    </row>
    <row r="550" spans="4:17" ht="15" x14ac:dyDescent="0.25">
      <c r="D550" s="33"/>
      <c r="G550" s="29">
        <v>480</v>
      </c>
      <c r="H550" s="31" t="str">
        <f t="shared" si="48"/>
        <v>502.480</v>
      </c>
      <c r="I550" s="27" t="s">
        <v>2422</v>
      </c>
      <c r="J550" s="30" t="str">
        <f t="shared" si="49"/>
        <v>502.480 - Столы сварщика</v>
      </c>
      <c r="M550" s="53"/>
      <c r="N550" s="53"/>
      <c r="P550" s="51" t="s">
        <v>3266</v>
      </c>
      <c r="Q550" s="51" t="s">
        <v>2631</v>
      </c>
    </row>
    <row r="551" spans="4:17" ht="15" x14ac:dyDescent="0.25">
      <c r="D551" s="33"/>
      <c r="G551" s="29">
        <v>490</v>
      </c>
      <c r="H551" s="31" t="str">
        <f t="shared" si="48"/>
        <v>502.490</v>
      </c>
      <c r="I551" s="27" t="s">
        <v>2421</v>
      </c>
      <c r="J551" s="30" t="str">
        <f t="shared" si="49"/>
        <v>502.490 - Коммунальное оборудование</v>
      </c>
      <c r="M551" s="53"/>
      <c r="N551" s="53"/>
      <c r="P551" s="51" t="s">
        <v>3452</v>
      </c>
      <c r="Q551" s="51" t="s">
        <v>2428</v>
      </c>
    </row>
    <row r="552" spans="4:17" ht="15" x14ac:dyDescent="0.25">
      <c r="D552" s="33"/>
      <c r="G552" s="29">
        <v>500</v>
      </c>
      <c r="H552" s="31" t="str">
        <f t="shared" si="48"/>
        <v>502.500</v>
      </c>
      <c r="I552" s="27" t="s">
        <v>2420</v>
      </c>
      <c r="J552" s="30" t="str">
        <f t="shared" si="49"/>
        <v>502.500 - Ворота секционные подъемные</v>
      </c>
      <c r="M552" s="53"/>
      <c r="N552" s="53"/>
      <c r="P552" s="51" t="s">
        <v>3572</v>
      </c>
      <c r="Q552" s="51" t="s">
        <v>2308</v>
      </c>
    </row>
    <row r="553" spans="4:17" ht="15" x14ac:dyDescent="0.25">
      <c r="D553" s="33">
        <v>503</v>
      </c>
      <c r="E553" s="27" t="s">
        <v>2419</v>
      </c>
      <c r="F553" s="28" t="str">
        <f>D553&amp;" - "&amp;E553</f>
        <v>503 - Технологическое оборудование химическое</v>
      </c>
      <c r="M553" s="53"/>
      <c r="N553" s="53"/>
      <c r="P553" s="51" t="s">
        <v>3328</v>
      </c>
      <c r="Q553" s="51" t="s">
        <v>2563</v>
      </c>
    </row>
    <row r="554" spans="4:17" ht="15" x14ac:dyDescent="0.25">
      <c r="D554" s="33"/>
      <c r="G554" s="29">
        <v>110</v>
      </c>
      <c r="H554" s="31" t="str">
        <f t="shared" ref="H554:H570" si="50">$D$553&amp;"."&amp;G554</f>
        <v>503.110</v>
      </c>
      <c r="I554" s="32" t="s">
        <v>2373</v>
      </c>
      <c r="J554" s="30" t="str">
        <f t="shared" ref="J554:J570" si="51">H554&amp;" - "&amp;I554</f>
        <v>503.110 - Теплообменники</v>
      </c>
      <c r="M554" s="53"/>
      <c r="N554" s="53"/>
      <c r="P554" s="51" t="s">
        <v>3329</v>
      </c>
      <c r="Q554" s="51" t="s">
        <v>2562</v>
      </c>
    </row>
    <row r="555" spans="4:17" ht="15" x14ac:dyDescent="0.25">
      <c r="D555" s="33"/>
      <c r="G555" s="29">
        <v>120</v>
      </c>
      <c r="H555" s="31" t="str">
        <f t="shared" si="50"/>
        <v>503.120</v>
      </c>
      <c r="I555" s="32" t="s">
        <v>2418</v>
      </c>
      <c r="J555" s="30" t="str">
        <f t="shared" si="51"/>
        <v>503.120 - Конденсаторы химические</v>
      </c>
      <c r="M555" s="53"/>
      <c r="N555" s="53"/>
      <c r="P555" s="51" t="s">
        <v>3376</v>
      </c>
      <c r="Q555" s="51" t="s">
        <v>2509</v>
      </c>
    </row>
    <row r="556" spans="4:17" ht="15" x14ac:dyDescent="0.25">
      <c r="D556" s="33"/>
      <c r="G556" s="29">
        <v>130</v>
      </c>
      <c r="H556" s="31" t="str">
        <f t="shared" si="50"/>
        <v>503.130</v>
      </c>
      <c r="I556" s="32" t="s">
        <v>2417</v>
      </c>
      <c r="J556" s="30" t="str">
        <f t="shared" si="51"/>
        <v>503.130 - Воздуходувки для вагранок</v>
      </c>
      <c r="M556" s="53"/>
      <c r="N556" s="53"/>
      <c r="P556" s="51" t="s">
        <v>3374</v>
      </c>
      <c r="Q556" s="51" t="s">
        <v>2511</v>
      </c>
    </row>
    <row r="557" spans="4:17" ht="15" x14ac:dyDescent="0.25">
      <c r="D557" s="33"/>
      <c r="G557" s="29">
        <v>140</v>
      </c>
      <c r="H557" s="31" t="str">
        <f t="shared" si="50"/>
        <v>503.140</v>
      </c>
      <c r="I557" s="32" t="s">
        <v>2416</v>
      </c>
      <c r="J557" s="30" t="str">
        <f t="shared" si="51"/>
        <v>503.140 - Установки для осушки воздуха</v>
      </c>
      <c r="M557" s="53"/>
      <c r="N557" s="53"/>
      <c r="P557" s="51" t="s">
        <v>3378</v>
      </c>
      <c r="Q557" s="51" t="s">
        <v>2507</v>
      </c>
    </row>
    <row r="558" spans="4:17" ht="15" x14ac:dyDescent="0.25">
      <c r="D558" s="33"/>
      <c r="G558" s="29">
        <v>150</v>
      </c>
      <c r="H558" s="31" t="str">
        <f t="shared" si="50"/>
        <v>503.150</v>
      </c>
      <c r="I558" s="32" t="s">
        <v>2415</v>
      </c>
      <c r="J558" s="30" t="str">
        <f t="shared" si="51"/>
        <v>503.150 - Аппараты воздушного охлаждения</v>
      </c>
      <c r="M558" s="53"/>
      <c r="N558" s="53"/>
      <c r="P558" s="51" t="s">
        <v>3377</v>
      </c>
      <c r="Q558" s="51" t="s">
        <v>2508</v>
      </c>
    </row>
    <row r="559" spans="4:17" ht="15" x14ac:dyDescent="0.25">
      <c r="D559" s="33"/>
      <c r="G559" s="29">
        <v>160</v>
      </c>
      <c r="H559" s="31" t="str">
        <f t="shared" si="50"/>
        <v>503.160</v>
      </c>
      <c r="I559" s="32" t="s">
        <v>2414</v>
      </c>
      <c r="J559" s="30" t="str">
        <f t="shared" si="51"/>
        <v>503.160 - Воздухосборники</v>
      </c>
      <c r="M559" s="53"/>
      <c r="N559" s="53"/>
      <c r="P559" s="51" t="s">
        <v>3375</v>
      </c>
      <c r="Q559" s="51" t="s">
        <v>2510</v>
      </c>
    </row>
    <row r="560" spans="4:17" ht="15" x14ac:dyDescent="0.25">
      <c r="D560" s="33"/>
      <c r="G560" s="29">
        <v>170</v>
      </c>
      <c r="H560" s="31" t="str">
        <f t="shared" si="50"/>
        <v>503.170</v>
      </c>
      <c r="I560" s="32" t="s">
        <v>2413</v>
      </c>
      <c r="J560" s="30" t="str">
        <f t="shared" si="51"/>
        <v>503.170 - Компенсаторы сильфонные</v>
      </c>
      <c r="M560" s="53"/>
      <c r="N560" s="53"/>
      <c r="P560" s="51" t="s">
        <v>3332</v>
      </c>
      <c r="Q560" s="51" t="s">
        <v>2559</v>
      </c>
    </row>
    <row r="561" spans="4:17" ht="15" x14ac:dyDescent="0.25">
      <c r="D561" s="33"/>
      <c r="G561" s="29">
        <v>180</v>
      </c>
      <c r="H561" s="31" t="str">
        <f t="shared" si="50"/>
        <v>503.180</v>
      </c>
      <c r="I561" s="32" t="s">
        <v>2412</v>
      </c>
      <c r="J561" s="30" t="str">
        <f t="shared" si="51"/>
        <v>503.180 - Холодильники газа</v>
      </c>
      <c r="M561" s="53"/>
      <c r="N561" s="53"/>
      <c r="P561" s="51" t="s">
        <v>3656</v>
      </c>
      <c r="Q561" s="51" t="s">
        <v>2222</v>
      </c>
    </row>
    <row r="562" spans="4:17" ht="15" x14ac:dyDescent="0.25">
      <c r="D562" s="33"/>
      <c r="G562" s="29">
        <v>190</v>
      </c>
      <c r="H562" s="31" t="str">
        <f t="shared" si="50"/>
        <v>503.190</v>
      </c>
      <c r="I562" s="32" t="s">
        <v>2411</v>
      </c>
      <c r="J562" s="30" t="str">
        <f t="shared" si="51"/>
        <v>503.190 - Осушители защитного газа</v>
      </c>
      <c r="M562" s="53"/>
      <c r="N562" s="53"/>
      <c r="P562" s="51" t="s">
        <v>3459</v>
      </c>
      <c r="Q562" s="51" t="s">
        <v>2422</v>
      </c>
    </row>
    <row r="563" spans="4:17" ht="15" x14ac:dyDescent="0.25">
      <c r="D563" s="33"/>
      <c r="G563" s="29">
        <v>200</v>
      </c>
      <c r="H563" s="31" t="str">
        <f t="shared" si="50"/>
        <v>503.200</v>
      </c>
      <c r="I563" s="32" t="s">
        <v>2410</v>
      </c>
      <c r="J563" s="30" t="str">
        <f t="shared" si="51"/>
        <v>503.200 - Холодильники растворов</v>
      </c>
      <c r="M563" s="53"/>
      <c r="N563" s="53"/>
      <c r="P563" s="51" t="s">
        <v>3349</v>
      </c>
      <c r="Q563" s="51" t="s">
        <v>2539</v>
      </c>
    </row>
    <row r="564" spans="4:17" ht="15" x14ac:dyDescent="0.25">
      <c r="D564" s="33"/>
      <c r="G564" s="29">
        <v>210</v>
      </c>
      <c r="H564" s="31" t="str">
        <f t="shared" si="50"/>
        <v>503.210</v>
      </c>
      <c r="I564" s="32" t="s">
        <v>2409</v>
      </c>
      <c r="J564" s="30" t="str">
        <f t="shared" si="51"/>
        <v>503.210 - Аппараты емкотные с защитным покрытием</v>
      </c>
      <c r="M564" s="53"/>
      <c r="N564" s="53"/>
      <c r="P564" s="51" t="s">
        <v>3134</v>
      </c>
      <c r="Q564" s="51" t="s">
        <v>2764</v>
      </c>
    </row>
    <row r="565" spans="4:17" ht="15" x14ac:dyDescent="0.25">
      <c r="D565" s="33"/>
      <c r="G565" s="29">
        <v>220</v>
      </c>
      <c r="H565" s="31" t="str">
        <f t="shared" si="50"/>
        <v>503.220</v>
      </c>
      <c r="I565" s="32" t="s">
        <v>2408</v>
      </c>
      <c r="J565" s="30" t="str">
        <f t="shared" si="51"/>
        <v>503.220 - Аппараты с перемешивающим устройством</v>
      </c>
      <c r="M565" s="53"/>
      <c r="N565" s="53"/>
      <c r="P565" s="51" t="s">
        <v>3082</v>
      </c>
      <c r="Q565" s="51" t="s">
        <v>2818</v>
      </c>
    </row>
    <row r="566" spans="4:17" ht="15" x14ac:dyDescent="0.25">
      <c r="D566" s="33"/>
      <c r="G566" s="29">
        <v>230</v>
      </c>
      <c r="H566" s="31" t="str">
        <f t="shared" si="50"/>
        <v>503.230</v>
      </c>
      <c r="I566" s="32" t="s">
        <v>2407</v>
      </c>
      <c r="J566" s="30" t="str">
        <f t="shared" si="51"/>
        <v>503.230 - Сосуды емкостные</v>
      </c>
      <c r="M566" s="53"/>
      <c r="N566" s="53"/>
      <c r="P566" s="51" t="s">
        <v>3612</v>
      </c>
      <c r="Q566" s="51" t="s">
        <v>2267</v>
      </c>
    </row>
    <row r="567" spans="4:17" ht="15" x14ac:dyDescent="0.25">
      <c r="D567" s="33"/>
      <c r="G567" s="29">
        <v>240</v>
      </c>
      <c r="H567" s="31" t="str">
        <f t="shared" si="50"/>
        <v>503.240</v>
      </c>
      <c r="I567" s="32" t="s">
        <v>2406</v>
      </c>
      <c r="J567" s="30" t="str">
        <f t="shared" si="51"/>
        <v>503.240 - Сосуды с перемешивающим устройством</v>
      </c>
      <c r="M567" s="53"/>
      <c r="N567" s="53"/>
      <c r="P567" s="51" t="s">
        <v>3160</v>
      </c>
      <c r="Q567" s="51" t="s">
        <v>2737</v>
      </c>
    </row>
    <row r="568" spans="4:17" ht="15" x14ac:dyDescent="0.25">
      <c r="D568" s="33"/>
      <c r="G568" s="29">
        <v>250</v>
      </c>
      <c r="H568" s="31" t="str">
        <f t="shared" si="50"/>
        <v>503.250</v>
      </c>
      <c r="I568" s="32" t="s">
        <v>2405</v>
      </c>
      <c r="J568" s="30" t="str">
        <f t="shared" si="51"/>
        <v>503.250 - Реторты</v>
      </c>
      <c r="M568" s="53"/>
      <c r="N568" s="53"/>
      <c r="P568" s="51" t="s">
        <v>3350</v>
      </c>
      <c r="Q568" s="51" t="s">
        <v>2538</v>
      </c>
    </row>
    <row r="569" spans="4:17" ht="15" x14ac:dyDescent="0.25">
      <c r="D569" s="33"/>
      <c r="G569" s="29">
        <v>260</v>
      </c>
      <c r="H569" s="31" t="str">
        <f t="shared" si="50"/>
        <v>503.260</v>
      </c>
      <c r="I569" s="32" t="s">
        <v>2404</v>
      </c>
      <c r="J569" s="30" t="str">
        <f t="shared" si="51"/>
        <v>503.260 - Электролизеры</v>
      </c>
      <c r="M569" s="53"/>
      <c r="N569" s="53"/>
      <c r="P569" s="51" t="s">
        <v>3402</v>
      </c>
      <c r="Q569" s="51" t="s">
        <v>2481</v>
      </c>
    </row>
    <row r="570" spans="4:17" ht="15" x14ac:dyDescent="0.25">
      <c r="D570" s="33"/>
      <c r="G570" s="29">
        <v>270</v>
      </c>
      <c r="H570" s="31" t="str">
        <f t="shared" si="50"/>
        <v>503.270</v>
      </c>
      <c r="I570" s="32" t="s">
        <v>2403</v>
      </c>
      <c r="J570" s="30" t="str">
        <f t="shared" si="51"/>
        <v>503.270 - Прессы для стыковки конвейерных лент</v>
      </c>
      <c r="M570" s="53"/>
      <c r="N570" s="53"/>
      <c r="P570" s="51" t="s">
        <v>3070</v>
      </c>
      <c r="Q570" s="51" t="s">
        <v>2830</v>
      </c>
    </row>
    <row r="571" spans="4:17" ht="15" x14ac:dyDescent="0.25">
      <c r="D571" s="33">
        <v>504</v>
      </c>
      <c r="E571" s="27" t="s">
        <v>2402</v>
      </c>
      <c r="F571" s="28" t="str">
        <f>D571&amp;" - "&amp;E571</f>
        <v>504 - Энергооборудование</v>
      </c>
      <c r="M571" s="53"/>
      <c r="N571" s="53"/>
      <c r="P571" s="51" t="s">
        <v>3276</v>
      </c>
      <c r="Q571" s="51" t="s">
        <v>2620</v>
      </c>
    </row>
    <row r="572" spans="4:17" ht="15" x14ac:dyDescent="0.25">
      <c r="D572" s="33"/>
      <c r="G572" s="29">
        <v>110</v>
      </c>
      <c r="H572" s="31" t="str">
        <f t="shared" ref="H572:H605" si="52">$D$571&amp;"."&amp;G572</f>
        <v>504.110</v>
      </c>
      <c r="I572" s="27" t="s">
        <v>2401</v>
      </c>
      <c r="J572" s="30" t="str">
        <f t="shared" ref="J572:J605" si="53">H572&amp;" - "&amp;I572</f>
        <v>504.110 - Азотная станция</v>
      </c>
      <c r="M572" s="53"/>
      <c r="N572" s="53"/>
      <c r="P572" s="51" t="s">
        <v>3256</v>
      </c>
      <c r="Q572" s="51" t="s">
        <v>2641</v>
      </c>
    </row>
    <row r="573" spans="4:17" ht="15" x14ac:dyDescent="0.25">
      <c r="D573" s="33"/>
      <c r="G573" s="29">
        <v>120</v>
      </c>
      <c r="H573" s="31" t="str">
        <f t="shared" si="52"/>
        <v>504.120</v>
      </c>
      <c r="I573" s="27" t="s">
        <v>2400</v>
      </c>
      <c r="J573" s="30" t="str">
        <f t="shared" si="53"/>
        <v>504.120 - Отопительное оборудование и агрегаты</v>
      </c>
      <c r="M573" s="53"/>
      <c r="N573" s="53"/>
      <c r="P573" s="51" t="s">
        <v>3253</v>
      </c>
      <c r="Q573" s="51" t="s">
        <v>2644</v>
      </c>
    </row>
    <row r="574" spans="4:17" ht="15" x14ac:dyDescent="0.25">
      <c r="D574" s="33"/>
      <c r="G574" s="29">
        <v>130</v>
      </c>
      <c r="H574" s="31" t="str">
        <f t="shared" si="52"/>
        <v>504.130</v>
      </c>
      <c r="I574" s="27" t="s">
        <v>2399</v>
      </c>
      <c r="J574" s="30" t="str">
        <f t="shared" si="53"/>
        <v>504.130 - Климатическое оборудование</v>
      </c>
      <c r="M574" s="53"/>
      <c r="N574" s="53"/>
      <c r="P574" s="51" t="s">
        <v>3390</v>
      </c>
      <c r="Q574" s="51" t="s">
        <v>2494</v>
      </c>
    </row>
    <row r="575" spans="4:17" ht="15" x14ac:dyDescent="0.25">
      <c r="D575" s="33"/>
      <c r="G575" s="29">
        <v>140</v>
      </c>
      <c r="H575" s="31" t="str">
        <f t="shared" si="52"/>
        <v>504.140</v>
      </c>
      <c r="I575" s="27" t="s">
        <v>2398</v>
      </c>
      <c r="J575" s="30" t="str">
        <f t="shared" si="53"/>
        <v xml:space="preserve">504.140 - Котельное оборудование </v>
      </c>
      <c r="M575" s="53"/>
      <c r="N575" s="53"/>
      <c r="P575" s="51" t="s">
        <v>3657</v>
      </c>
      <c r="Q575" s="51" t="s">
        <v>2221</v>
      </c>
    </row>
    <row r="576" spans="4:17" ht="15" x14ac:dyDescent="0.25">
      <c r="D576" s="33"/>
      <c r="G576" s="29">
        <v>150</v>
      </c>
      <c r="H576" s="31" t="str">
        <f t="shared" si="52"/>
        <v>504.150</v>
      </c>
      <c r="I576" s="27" t="s">
        <v>2397</v>
      </c>
      <c r="J576" s="30" t="str">
        <f t="shared" si="53"/>
        <v>504.150 - Котельное оборудование вспомогательное</v>
      </c>
      <c r="M576" s="53"/>
      <c r="N576" s="53"/>
      <c r="P576" s="51" t="s">
        <v>3438</v>
      </c>
      <c r="Q576" s="51" t="s">
        <v>2442</v>
      </c>
    </row>
    <row r="577" spans="4:17" ht="15" x14ac:dyDescent="0.25">
      <c r="D577" s="33"/>
      <c r="G577" s="29">
        <v>160</v>
      </c>
      <c r="H577" s="31" t="str">
        <f t="shared" si="52"/>
        <v>504.160</v>
      </c>
      <c r="I577" s="27" t="s">
        <v>2396</v>
      </c>
      <c r="J577" s="30" t="str">
        <f t="shared" si="53"/>
        <v>504.160 - Криогенное и холодильное оборудование</v>
      </c>
      <c r="M577" s="53"/>
      <c r="N577" s="53"/>
      <c r="P577" s="51" t="s">
        <v>3407</v>
      </c>
      <c r="Q577" s="51" t="s">
        <v>2476</v>
      </c>
    </row>
    <row r="578" spans="4:17" ht="15" x14ac:dyDescent="0.25">
      <c r="D578" s="33"/>
      <c r="G578" s="29">
        <v>170</v>
      </c>
      <c r="H578" s="31" t="str">
        <f t="shared" si="52"/>
        <v>504.170</v>
      </c>
      <c r="I578" s="27" t="s">
        <v>2395</v>
      </c>
      <c r="J578" s="30" t="str">
        <f t="shared" si="53"/>
        <v>504.170 - Кондиционеры и холодильные машины</v>
      </c>
      <c r="M578" s="53"/>
      <c r="N578" s="53"/>
      <c r="P578" s="51" t="s">
        <v>3140</v>
      </c>
      <c r="Q578" s="51" t="s">
        <v>2758</v>
      </c>
    </row>
    <row r="579" spans="4:17" ht="15" x14ac:dyDescent="0.25">
      <c r="D579" s="33"/>
      <c r="G579" s="29">
        <v>180</v>
      </c>
      <c r="H579" s="31" t="str">
        <f t="shared" si="52"/>
        <v>504.180</v>
      </c>
      <c r="I579" s="27" t="s">
        <v>2394</v>
      </c>
      <c r="J579" s="30" t="str">
        <f t="shared" si="53"/>
        <v>504.180 - Оборудование для гражданской обороны</v>
      </c>
      <c r="M579" s="53"/>
      <c r="N579" s="53"/>
      <c r="P579" s="51" t="s">
        <v>3119</v>
      </c>
      <c r="Q579" s="51" t="s">
        <v>2780</v>
      </c>
    </row>
    <row r="580" spans="4:17" ht="15" x14ac:dyDescent="0.25">
      <c r="D580" s="33"/>
      <c r="G580" s="29">
        <v>190</v>
      </c>
      <c r="H580" s="31" t="str">
        <f t="shared" si="52"/>
        <v>504.190</v>
      </c>
      <c r="I580" s="27" t="s">
        <v>2393</v>
      </c>
      <c r="J580" s="30" t="str">
        <f t="shared" si="53"/>
        <v>504.190 - Оборудование для очистных сооружений</v>
      </c>
      <c r="M580" s="53"/>
      <c r="N580" s="53"/>
      <c r="P580" s="51" t="s">
        <v>3282</v>
      </c>
      <c r="Q580" s="51" t="s">
        <v>2613</v>
      </c>
    </row>
    <row r="581" spans="4:17" ht="15" x14ac:dyDescent="0.25">
      <c r="D581" s="33"/>
      <c r="G581" s="29">
        <v>200</v>
      </c>
      <c r="H581" s="31" t="str">
        <f t="shared" si="52"/>
        <v>504.200</v>
      </c>
      <c r="I581" s="27" t="s">
        <v>2392</v>
      </c>
      <c r="J581" s="30" t="str">
        <f t="shared" si="53"/>
        <v>504.200 - Автоматизированные пункты</v>
      </c>
      <c r="M581" s="53"/>
      <c r="N581" s="53"/>
      <c r="P581" s="51" t="s">
        <v>3556</v>
      </c>
      <c r="Q581" s="51" t="s">
        <v>2325</v>
      </c>
    </row>
    <row r="582" spans="4:17" ht="15" x14ac:dyDescent="0.25">
      <c r="D582" s="33"/>
      <c r="G582" s="29">
        <v>210</v>
      </c>
      <c r="H582" s="31" t="str">
        <f t="shared" si="52"/>
        <v>504.210</v>
      </c>
      <c r="I582" s="27" t="s">
        <v>2391</v>
      </c>
      <c r="J582" s="30" t="str">
        <f t="shared" si="53"/>
        <v xml:space="preserve">504.210 - Тягодутьевые машины </v>
      </c>
      <c r="M582" s="53"/>
      <c r="N582" s="53"/>
      <c r="P582" s="51" t="s">
        <v>3396</v>
      </c>
      <c r="Q582" s="51" t="s">
        <v>2487</v>
      </c>
    </row>
    <row r="583" spans="4:17" ht="15" x14ac:dyDescent="0.25">
      <c r="D583" s="33"/>
      <c r="G583" s="29">
        <v>220</v>
      </c>
      <c r="H583" s="34" t="str">
        <f t="shared" si="52"/>
        <v>504.220</v>
      </c>
      <c r="I583" s="27" t="s">
        <v>2390</v>
      </c>
      <c r="J583" s="30" t="str">
        <f t="shared" si="53"/>
        <v>504.220 - Фильтро-вентиляционные агрегаты</v>
      </c>
      <c r="M583" s="53"/>
      <c r="N583" s="53"/>
      <c r="P583" s="51" t="s">
        <v>3658</v>
      </c>
      <c r="Q583" s="51" t="s">
        <v>2220</v>
      </c>
    </row>
    <row r="584" spans="4:17" ht="15" x14ac:dyDescent="0.25">
      <c r="D584" s="33"/>
      <c r="G584" s="29">
        <v>240</v>
      </c>
      <c r="H584" s="31" t="str">
        <f t="shared" si="52"/>
        <v>504.240</v>
      </c>
      <c r="I584" s="27" t="s">
        <v>2389</v>
      </c>
      <c r="J584" s="30" t="str">
        <f t="shared" si="53"/>
        <v>504.240 - Вентиляторы</v>
      </c>
      <c r="M584" s="53"/>
      <c r="N584" s="53"/>
      <c r="P584" s="51" t="s">
        <v>3606</v>
      </c>
      <c r="Q584" s="51" t="s">
        <v>2273</v>
      </c>
    </row>
    <row r="585" spans="4:17" ht="15" x14ac:dyDescent="0.25">
      <c r="D585" s="33"/>
      <c r="G585" s="29">
        <v>250</v>
      </c>
      <c r="H585" s="31" t="str">
        <f t="shared" si="52"/>
        <v>504.250</v>
      </c>
      <c r="I585" s="27" t="s">
        <v>2388</v>
      </c>
      <c r="J585" s="30" t="str">
        <f t="shared" si="53"/>
        <v xml:space="preserve">504.250 - Воздуховоды </v>
      </c>
      <c r="M585" s="53"/>
      <c r="N585" s="53"/>
      <c r="P585" s="51" t="s">
        <v>3659</v>
      </c>
      <c r="Q585" s="51" t="s">
        <v>2219</v>
      </c>
    </row>
    <row r="586" spans="4:17" ht="15" x14ac:dyDescent="0.25">
      <c r="D586" s="33"/>
      <c r="G586" s="29">
        <v>260</v>
      </c>
      <c r="H586" s="31" t="str">
        <f t="shared" si="52"/>
        <v>504.260</v>
      </c>
      <c r="I586" s="27" t="s">
        <v>2345</v>
      </c>
      <c r="J586" s="30" t="str">
        <f t="shared" si="53"/>
        <v>504.260 - Сепараторы</v>
      </c>
      <c r="M586" s="53"/>
      <c r="N586" s="53"/>
      <c r="P586" s="51" t="s">
        <v>3507</v>
      </c>
      <c r="Q586" s="51" t="s">
        <v>2374</v>
      </c>
    </row>
    <row r="587" spans="4:17" ht="15" x14ac:dyDescent="0.25">
      <c r="D587" s="33"/>
      <c r="G587" s="29">
        <v>270</v>
      </c>
      <c r="H587" s="31" t="str">
        <f t="shared" si="52"/>
        <v>504.270</v>
      </c>
      <c r="I587" s="27" t="s">
        <v>2387</v>
      </c>
      <c r="J587" s="30" t="str">
        <f t="shared" si="53"/>
        <v>504.270 - Охладители</v>
      </c>
      <c r="M587" s="53"/>
      <c r="N587" s="53"/>
      <c r="P587" s="51" t="s">
        <v>3339</v>
      </c>
      <c r="Q587" s="51" t="s">
        <v>2552</v>
      </c>
    </row>
    <row r="588" spans="4:17" ht="15" x14ac:dyDescent="0.25">
      <c r="D588" s="33"/>
      <c r="G588" s="29">
        <v>280</v>
      </c>
      <c r="H588" s="31" t="str">
        <f t="shared" si="52"/>
        <v>504.280</v>
      </c>
      <c r="I588" s="27" t="s">
        <v>2386</v>
      </c>
      <c r="J588" s="30" t="str">
        <f t="shared" si="53"/>
        <v>504.280 - Глушители</v>
      </c>
      <c r="M588" s="53"/>
      <c r="N588" s="53"/>
      <c r="P588" s="51" t="s">
        <v>3462</v>
      </c>
      <c r="Q588" s="51" t="s">
        <v>2373</v>
      </c>
    </row>
    <row r="589" spans="4:17" ht="15" x14ac:dyDescent="0.25">
      <c r="D589" s="33"/>
      <c r="G589" s="29">
        <v>290</v>
      </c>
      <c r="H589" s="31" t="str">
        <f t="shared" si="52"/>
        <v>504.290</v>
      </c>
      <c r="I589" s="27" t="s">
        <v>2385</v>
      </c>
      <c r="J589" s="30" t="str">
        <f t="shared" si="53"/>
        <v xml:space="preserve">504.290 - Градирни </v>
      </c>
      <c r="M589" s="53"/>
      <c r="N589" s="53"/>
      <c r="P589" s="51" t="s">
        <v>3508</v>
      </c>
      <c r="Q589" s="51" t="s">
        <v>2373</v>
      </c>
    </row>
    <row r="590" spans="4:17" ht="15" x14ac:dyDescent="0.25">
      <c r="D590" s="33"/>
      <c r="G590" s="29">
        <v>300</v>
      </c>
      <c r="H590" s="31" t="str">
        <f t="shared" si="52"/>
        <v>504.300</v>
      </c>
      <c r="I590" s="27" t="s">
        <v>2384</v>
      </c>
      <c r="J590" s="30" t="str">
        <f t="shared" si="53"/>
        <v>504.300 - Дымососы</v>
      </c>
      <c r="M590" s="53"/>
      <c r="N590" s="53"/>
      <c r="P590" s="51" t="s">
        <v>3660</v>
      </c>
      <c r="Q590" s="51" t="s">
        <v>2218</v>
      </c>
    </row>
    <row r="591" spans="4:17" ht="15" x14ac:dyDescent="0.25">
      <c r="D591" s="33"/>
      <c r="G591" s="29">
        <v>310</v>
      </c>
      <c r="H591" s="31" t="str">
        <f t="shared" si="52"/>
        <v>504.310</v>
      </c>
      <c r="I591" s="27" t="s">
        <v>2383</v>
      </c>
      <c r="J591" s="30" t="str">
        <f t="shared" si="53"/>
        <v xml:space="preserve">504.310 - Клапаны </v>
      </c>
      <c r="M591" s="53"/>
      <c r="N591" s="53"/>
      <c r="P591" s="51" t="s">
        <v>3661</v>
      </c>
      <c r="Q591" s="51" t="s">
        <v>2217</v>
      </c>
    </row>
    <row r="592" spans="4:17" ht="15" x14ac:dyDescent="0.25">
      <c r="D592" s="33"/>
      <c r="G592" s="29">
        <v>320</v>
      </c>
      <c r="H592" s="31" t="str">
        <f t="shared" si="52"/>
        <v>504.320</v>
      </c>
      <c r="I592" s="27" t="s">
        <v>2382</v>
      </c>
      <c r="J592" s="30" t="str">
        <f t="shared" si="53"/>
        <v xml:space="preserve">504.320 - Компрессоры </v>
      </c>
      <c r="M592" s="53"/>
      <c r="N592" s="53"/>
      <c r="P592" s="51" t="s">
        <v>3662</v>
      </c>
      <c r="Q592" s="51" t="s">
        <v>2216</v>
      </c>
    </row>
    <row r="593" spans="4:17" ht="15" x14ac:dyDescent="0.25">
      <c r="D593" s="33"/>
      <c r="G593" s="29">
        <v>330</v>
      </c>
      <c r="H593" s="31" t="str">
        <f t="shared" si="52"/>
        <v>504.330</v>
      </c>
      <c r="I593" s="27" t="s">
        <v>2381</v>
      </c>
      <c r="J593" s="30" t="str">
        <f t="shared" si="53"/>
        <v>504.330 - Нагнетатели</v>
      </c>
      <c r="M593" s="53"/>
      <c r="N593" s="53"/>
      <c r="P593" s="51" t="s">
        <v>3191</v>
      </c>
      <c r="Q593" s="51" t="s">
        <v>2705</v>
      </c>
    </row>
    <row r="594" spans="4:17" ht="15" x14ac:dyDescent="0.25">
      <c r="D594" s="33"/>
      <c r="G594" s="29">
        <v>340</v>
      </c>
      <c r="H594" s="31" t="str">
        <f t="shared" si="52"/>
        <v>504.340</v>
      </c>
      <c r="I594" s="27" t="s">
        <v>2380</v>
      </c>
      <c r="J594" s="30" t="str">
        <f t="shared" si="53"/>
        <v>504.340 - Обогреватели</v>
      </c>
      <c r="M594" s="53"/>
      <c r="N594" s="53"/>
      <c r="P594" s="51" t="s">
        <v>3698</v>
      </c>
      <c r="Q594" s="51" t="s">
        <v>2179</v>
      </c>
    </row>
    <row r="595" spans="4:17" ht="15" x14ac:dyDescent="0.25">
      <c r="D595" s="33"/>
      <c r="G595" s="29">
        <v>350</v>
      </c>
      <c r="H595" s="31" t="str">
        <f t="shared" si="52"/>
        <v>504.350</v>
      </c>
      <c r="I595" s="27" t="s">
        <v>2379</v>
      </c>
      <c r="J595" s="30" t="str">
        <f t="shared" si="53"/>
        <v>504.350 - Осушители</v>
      </c>
      <c r="M595" s="53"/>
      <c r="N595" s="53"/>
      <c r="P595" s="51" t="s">
        <v>3294</v>
      </c>
      <c r="Q595" s="51" t="s">
        <v>2599</v>
      </c>
    </row>
    <row r="596" spans="4:17" ht="15" x14ac:dyDescent="0.25">
      <c r="D596" s="33"/>
      <c r="G596" s="29">
        <v>360</v>
      </c>
      <c r="H596" s="31" t="str">
        <f t="shared" si="52"/>
        <v>504.360</v>
      </c>
      <c r="I596" s="27" t="s">
        <v>2378</v>
      </c>
      <c r="J596" s="30" t="str">
        <f t="shared" si="53"/>
        <v>504.360 - Котлы</v>
      </c>
      <c r="M596" s="53"/>
      <c r="N596" s="53"/>
      <c r="P596" s="51" t="s">
        <v>3246</v>
      </c>
      <c r="Q596" s="51" t="s">
        <v>2651</v>
      </c>
    </row>
    <row r="597" spans="4:17" ht="15" x14ac:dyDescent="0.25">
      <c r="D597" s="33"/>
      <c r="G597" s="29">
        <v>370</v>
      </c>
      <c r="H597" s="31" t="str">
        <f t="shared" si="52"/>
        <v>504.370</v>
      </c>
      <c r="I597" s="27" t="s">
        <v>2377</v>
      </c>
      <c r="J597" s="30" t="str">
        <f t="shared" si="53"/>
        <v>504.370 - Подогреватели</v>
      </c>
      <c r="M597" s="53"/>
      <c r="N597" s="53"/>
      <c r="P597" s="51" t="s">
        <v>3095</v>
      </c>
      <c r="Q597" s="51" t="s">
        <v>2804</v>
      </c>
    </row>
    <row r="598" spans="4:17" ht="15" x14ac:dyDescent="0.25">
      <c r="D598" s="33"/>
      <c r="G598" s="29">
        <v>380</v>
      </c>
      <c r="H598" s="31" t="str">
        <f t="shared" si="52"/>
        <v>504.380</v>
      </c>
      <c r="I598" s="27" t="s">
        <v>2376</v>
      </c>
      <c r="J598" s="30" t="str">
        <f t="shared" si="53"/>
        <v>504.380 - Редукторы</v>
      </c>
      <c r="M598" s="53"/>
      <c r="N598" s="53"/>
      <c r="P598" s="51" t="s">
        <v>3295</v>
      </c>
      <c r="Q598" s="51" t="s">
        <v>2598</v>
      </c>
    </row>
    <row r="599" spans="4:17" ht="15" x14ac:dyDescent="0.25">
      <c r="D599" s="33"/>
      <c r="G599" s="29">
        <v>390</v>
      </c>
      <c r="H599" s="31" t="str">
        <f t="shared" si="52"/>
        <v>504.390</v>
      </c>
      <c r="I599" s="27" t="s">
        <v>2375</v>
      </c>
      <c r="J599" s="30" t="str">
        <f t="shared" si="53"/>
        <v>504.390 - Рекуператоры</v>
      </c>
      <c r="M599" s="53"/>
      <c r="N599" s="53"/>
      <c r="P599" s="51" t="s">
        <v>3099</v>
      </c>
      <c r="Q599" s="51" t="s">
        <v>2800</v>
      </c>
    </row>
    <row r="600" spans="4:17" ht="15" x14ac:dyDescent="0.25">
      <c r="D600" s="33"/>
      <c r="G600" s="29">
        <v>400</v>
      </c>
      <c r="H600" s="31" t="str">
        <f t="shared" si="52"/>
        <v>504.400</v>
      </c>
      <c r="I600" s="27" t="s">
        <v>2374</v>
      </c>
      <c r="J600" s="30" t="str">
        <f t="shared" si="53"/>
        <v>504.400 - Теплогенераторы</v>
      </c>
      <c r="M600" s="53"/>
      <c r="N600" s="53"/>
      <c r="P600" s="51" t="s">
        <v>3456</v>
      </c>
      <c r="Q600" s="51" t="s">
        <v>2425</v>
      </c>
    </row>
    <row r="601" spans="4:17" ht="15" x14ac:dyDescent="0.25">
      <c r="D601" s="33"/>
      <c r="G601" s="29">
        <v>410</v>
      </c>
      <c r="H601" s="31" t="str">
        <f t="shared" si="52"/>
        <v>504.410</v>
      </c>
      <c r="I601" s="27" t="s">
        <v>2373</v>
      </c>
      <c r="J601" s="30" t="str">
        <f t="shared" si="53"/>
        <v>504.410 - Теплообменники</v>
      </c>
      <c r="M601" s="53"/>
      <c r="N601" s="53"/>
      <c r="P601" s="51" t="s">
        <v>3610</v>
      </c>
      <c r="Q601" s="51" t="s">
        <v>2269</v>
      </c>
    </row>
    <row r="602" spans="4:17" ht="15" x14ac:dyDescent="0.25">
      <c r="D602" s="33"/>
      <c r="G602" s="29">
        <v>420</v>
      </c>
      <c r="H602" s="31" t="str">
        <f t="shared" si="52"/>
        <v>504.420</v>
      </c>
      <c r="I602" s="27" t="s">
        <v>2372</v>
      </c>
      <c r="J602" s="30" t="str">
        <f t="shared" si="53"/>
        <v>504.420 - Трубопроводы</v>
      </c>
      <c r="M602" s="53"/>
      <c r="N602" s="53"/>
      <c r="P602" s="51" t="s">
        <v>3159</v>
      </c>
      <c r="Q602" s="51" t="s">
        <v>2738</v>
      </c>
    </row>
    <row r="603" spans="4:17" ht="15" x14ac:dyDescent="0.25">
      <c r="D603" s="33"/>
      <c r="G603" s="29">
        <v>430</v>
      </c>
      <c r="H603" s="31" t="str">
        <f t="shared" si="52"/>
        <v>504.430</v>
      </c>
      <c r="I603" s="27" t="s">
        <v>2371</v>
      </c>
      <c r="J603" s="30" t="str">
        <f t="shared" si="53"/>
        <v>504.430 - Турбины</v>
      </c>
      <c r="M603" s="53"/>
      <c r="N603" s="53"/>
      <c r="P603" s="51" t="s">
        <v>3158</v>
      </c>
      <c r="Q603" s="51" t="s">
        <v>2739</v>
      </c>
    </row>
    <row r="604" spans="4:17" ht="15" x14ac:dyDescent="0.25">
      <c r="D604" s="33"/>
      <c r="G604" s="29">
        <v>440</v>
      </c>
      <c r="H604" s="31" t="str">
        <f t="shared" si="52"/>
        <v>504.440</v>
      </c>
      <c r="I604" s="27" t="s">
        <v>2370</v>
      </c>
      <c r="J604" s="30" t="str">
        <f t="shared" si="53"/>
        <v>504.440 - Фильтры и фильтроэлементы</v>
      </c>
      <c r="M604" s="53"/>
      <c r="N604" s="53"/>
      <c r="P604" s="51" t="s">
        <v>3602</v>
      </c>
      <c r="Q604" s="51" t="s">
        <v>2278</v>
      </c>
    </row>
    <row r="605" spans="4:17" ht="15" x14ac:dyDescent="0.25">
      <c r="D605" s="33"/>
      <c r="G605" s="29">
        <v>450</v>
      </c>
      <c r="H605" s="31" t="str">
        <f t="shared" si="52"/>
        <v>504.450</v>
      </c>
      <c r="I605" s="27" t="s">
        <v>2369</v>
      </c>
      <c r="J605" s="30" t="str">
        <f t="shared" si="53"/>
        <v>504.450 - Чиллеры</v>
      </c>
      <c r="M605" s="53"/>
      <c r="N605" s="53"/>
      <c r="P605" s="51" t="s">
        <v>3371</v>
      </c>
      <c r="Q605" s="51" t="s">
        <v>2515</v>
      </c>
    </row>
    <row r="606" spans="4:17" ht="15" x14ac:dyDescent="0.25">
      <c r="D606" s="33">
        <v>505</v>
      </c>
      <c r="E606" s="27" t="s">
        <v>2368</v>
      </c>
      <c r="F606" s="28" t="str">
        <f>D606&amp;" - "&amp;E606</f>
        <v>505 - Трубопроводная арматура</v>
      </c>
      <c r="M606" s="53"/>
      <c r="N606" s="53"/>
      <c r="P606" s="51" t="s">
        <v>3187</v>
      </c>
      <c r="Q606" s="51" t="s">
        <v>2709</v>
      </c>
    </row>
    <row r="607" spans="4:17" ht="15" x14ac:dyDescent="0.25">
      <c r="D607" s="33"/>
      <c r="G607" s="29">
        <v>110</v>
      </c>
      <c r="H607" s="31" t="str">
        <f t="shared" ref="H607:H620" si="54">$D$606&amp;"."&amp;G607</f>
        <v>505.110</v>
      </c>
      <c r="I607" s="32" t="s">
        <v>2367</v>
      </c>
      <c r="J607" s="30" t="str">
        <f t="shared" ref="J607:J620" si="55">H607&amp;" - "&amp;I607</f>
        <v>505.110 - Арматура общепромышленная</v>
      </c>
      <c r="M607" s="53"/>
      <c r="N607" s="53"/>
      <c r="P607" s="51" t="s">
        <v>3245</v>
      </c>
      <c r="Q607" s="51" t="s">
        <v>2652</v>
      </c>
    </row>
    <row r="608" spans="4:17" ht="15" x14ac:dyDescent="0.25">
      <c r="D608" s="33"/>
      <c r="G608" s="29">
        <v>120</v>
      </c>
      <c r="H608" s="31" t="str">
        <f t="shared" si="54"/>
        <v>505.120</v>
      </c>
      <c r="I608" s="32" t="s">
        <v>2366</v>
      </c>
      <c r="J608" s="30" t="str">
        <f t="shared" si="55"/>
        <v>505.120 - Арматура для химических сред</v>
      </c>
      <c r="M608" s="53"/>
      <c r="N608" s="53"/>
      <c r="P608" s="51" t="s">
        <v>3301</v>
      </c>
      <c r="Q608" s="51" t="s">
        <v>2592</v>
      </c>
    </row>
    <row r="609" spans="4:17" ht="15" x14ac:dyDescent="0.25">
      <c r="D609" s="33"/>
      <c r="G609" s="29">
        <v>130</v>
      </c>
      <c r="H609" s="31" t="str">
        <f t="shared" si="54"/>
        <v>505.130</v>
      </c>
      <c r="I609" s="32" t="s">
        <v>2365</v>
      </c>
      <c r="J609" s="30" t="str">
        <f t="shared" si="55"/>
        <v>505.130 - Арматура специального назначения</v>
      </c>
      <c r="M609" s="53"/>
      <c r="N609" s="53"/>
      <c r="P609" s="51" t="s">
        <v>3526</v>
      </c>
      <c r="Q609" s="51" t="s">
        <v>2354</v>
      </c>
    </row>
    <row r="610" spans="4:17" ht="15" x14ac:dyDescent="0.25">
      <c r="D610" s="33"/>
      <c r="G610" s="29">
        <v>140</v>
      </c>
      <c r="H610" s="31" t="str">
        <f t="shared" si="54"/>
        <v>505.140</v>
      </c>
      <c r="I610" s="32" t="s">
        <v>2364</v>
      </c>
      <c r="J610" s="30" t="str">
        <f t="shared" si="55"/>
        <v>505.140 - Задвижки и затворы</v>
      </c>
      <c r="M610" s="53"/>
      <c r="N610" s="53"/>
      <c r="P610" s="51" t="s">
        <v>3509</v>
      </c>
      <c r="Q610" s="51" t="s">
        <v>2372</v>
      </c>
    </row>
    <row r="611" spans="4:17" ht="15" x14ac:dyDescent="0.25">
      <c r="D611" s="33"/>
      <c r="G611" s="29">
        <v>150</v>
      </c>
      <c r="H611" s="31" t="str">
        <f t="shared" si="54"/>
        <v>505.150</v>
      </c>
      <c r="I611" s="32" t="s">
        <v>2363</v>
      </c>
      <c r="J611" s="30" t="str">
        <f t="shared" si="55"/>
        <v>505.150 - Заслонки</v>
      </c>
      <c r="M611" s="53"/>
      <c r="N611" s="53"/>
      <c r="P611" s="51" t="s">
        <v>3098</v>
      </c>
      <c r="Q611" s="51" t="s">
        <v>3718</v>
      </c>
    </row>
    <row r="612" spans="4:17" ht="15" x14ac:dyDescent="0.25">
      <c r="D612" s="33"/>
      <c r="G612" s="29">
        <v>160</v>
      </c>
      <c r="H612" s="31" t="str">
        <f t="shared" si="54"/>
        <v>505.160</v>
      </c>
      <c r="I612" s="32" t="s">
        <v>2362</v>
      </c>
      <c r="J612" s="30" t="str">
        <f t="shared" si="55"/>
        <v>505.160 - Затворы</v>
      </c>
      <c r="M612" s="53"/>
      <c r="N612" s="53"/>
      <c r="P612" s="51" t="s">
        <v>3372</v>
      </c>
      <c r="Q612" s="51" t="s">
        <v>2514</v>
      </c>
    </row>
    <row r="613" spans="4:17" ht="15" x14ac:dyDescent="0.25">
      <c r="D613" s="33"/>
      <c r="G613" s="29">
        <v>170</v>
      </c>
      <c r="H613" s="31" t="str">
        <f t="shared" si="54"/>
        <v>505.170</v>
      </c>
      <c r="I613" s="32" t="s">
        <v>2361</v>
      </c>
      <c r="J613" s="30" t="str">
        <f t="shared" si="55"/>
        <v>505.170 - Клапана</v>
      </c>
      <c r="M613" s="53"/>
      <c r="N613" s="53"/>
      <c r="P613" s="51" t="s">
        <v>3373</v>
      </c>
      <c r="Q613" s="51" t="s">
        <v>2513</v>
      </c>
    </row>
    <row r="614" spans="4:17" ht="15" x14ac:dyDescent="0.25">
      <c r="D614" s="33"/>
      <c r="G614" s="29">
        <v>180</v>
      </c>
      <c r="H614" s="31" t="str">
        <f t="shared" si="54"/>
        <v>505.180</v>
      </c>
      <c r="I614" s="32" t="s">
        <v>2360</v>
      </c>
      <c r="J614" s="30" t="str">
        <f t="shared" si="55"/>
        <v>505.180 - Конденсатоотводчики</v>
      </c>
      <c r="M614" s="53"/>
      <c r="N614" s="53"/>
      <c r="P614" s="51" t="s">
        <v>3510</v>
      </c>
      <c r="Q614" s="51" t="s">
        <v>2371</v>
      </c>
    </row>
    <row r="615" spans="4:17" ht="15" x14ac:dyDescent="0.25">
      <c r="D615" s="33"/>
      <c r="G615" s="29">
        <v>190</v>
      </c>
      <c r="H615" s="31" t="str">
        <f t="shared" si="54"/>
        <v>505.190</v>
      </c>
      <c r="I615" s="32" t="s">
        <v>2359</v>
      </c>
      <c r="J615" s="30" t="str">
        <f t="shared" si="55"/>
        <v>505.190 - Краны</v>
      </c>
      <c r="M615" s="53"/>
      <c r="N615" s="53"/>
      <c r="P615" s="51" t="s">
        <v>3489</v>
      </c>
      <c r="Q615" s="51" t="s">
        <v>2391</v>
      </c>
    </row>
    <row r="616" spans="4:17" ht="15" x14ac:dyDescent="0.25">
      <c r="D616" s="33"/>
      <c r="G616" s="29">
        <v>200</v>
      </c>
      <c r="H616" s="31" t="str">
        <f t="shared" si="54"/>
        <v>505.200</v>
      </c>
      <c r="I616" s="32" t="s">
        <v>2358</v>
      </c>
      <c r="J616" s="30" t="str">
        <f t="shared" si="55"/>
        <v>505.200 - Крепеж трубопроводный</v>
      </c>
      <c r="M616" s="53"/>
      <c r="N616" s="53"/>
      <c r="P616" s="51" t="s">
        <v>3611</v>
      </c>
      <c r="Q616" s="51" t="s">
        <v>2268</v>
      </c>
    </row>
    <row r="617" spans="4:17" ht="15" x14ac:dyDescent="0.25">
      <c r="D617" s="33"/>
      <c r="G617" s="29">
        <v>210</v>
      </c>
      <c r="H617" s="31" t="str">
        <f t="shared" si="54"/>
        <v>505.210</v>
      </c>
      <c r="I617" s="32" t="s">
        <v>2357</v>
      </c>
      <c r="J617" s="30" t="str">
        <f t="shared" si="55"/>
        <v>505.210 - Регуляторы давления</v>
      </c>
      <c r="M617" s="53"/>
      <c r="N617" s="53"/>
      <c r="P617" s="51" t="s">
        <v>2983</v>
      </c>
      <c r="Q617" s="51" t="s">
        <v>2927</v>
      </c>
    </row>
    <row r="618" spans="4:17" ht="15" x14ac:dyDescent="0.25">
      <c r="D618" s="33"/>
      <c r="G618" s="29">
        <v>220</v>
      </c>
      <c r="H618" s="31" t="str">
        <f t="shared" si="54"/>
        <v>505.220</v>
      </c>
      <c r="I618" s="32" t="s">
        <v>2356</v>
      </c>
      <c r="J618" s="30" t="str">
        <f t="shared" si="55"/>
        <v>505.220 - Соединение трубопроводное</v>
      </c>
      <c r="M618" s="53"/>
      <c r="N618" s="53"/>
      <c r="P618" s="51" t="s">
        <v>2992</v>
      </c>
      <c r="Q618" s="51" t="s">
        <v>2919</v>
      </c>
    </row>
    <row r="619" spans="4:17" ht="15" x14ac:dyDescent="0.25">
      <c r="D619" s="33"/>
      <c r="G619" s="29">
        <v>230</v>
      </c>
      <c r="H619" s="31" t="str">
        <f t="shared" si="54"/>
        <v>505.230</v>
      </c>
      <c r="I619" s="32" t="s">
        <v>2355</v>
      </c>
      <c r="J619" s="30" t="str">
        <f t="shared" si="55"/>
        <v>505.230 - Электроприводы</v>
      </c>
      <c r="M619" s="53"/>
      <c r="N619" s="53"/>
      <c r="P619" s="51" t="s">
        <v>3291</v>
      </c>
      <c r="Q619" s="51" t="s">
        <v>2604</v>
      </c>
    </row>
    <row r="620" spans="4:17" ht="15" x14ac:dyDescent="0.25">
      <c r="D620" s="33"/>
      <c r="G620" s="29">
        <v>240</v>
      </c>
      <c r="H620" s="31" t="str">
        <f t="shared" si="54"/>
        <v>505.240</v>
      </c>
      <c r="I620" s="32" t="s">
        <v>2354</v>
      </c>
      <c r="J620" s="30" t="str">
        <f t="shared" si="55"/>
        <v>505.240 - Трубопроводная арматура.Указатели уровня</v>
      </c>
      <c r="M620" s="53"/>
      <c r="N620" s="53"/>
      <c r="P620" s="51" t="s">
        <v>3431</v>
      </c>
      <c r="Q620" s="51" t="s">
        <v>2449</v>
      </c>
    </row>
    <row r="621" spans="4:17" ht="15" x14ac:dyDescent="0.25">
      <c r="D621" s="33">
        <v>506</v>
      </c>
      <c r="E621" s="27" t="s">
        <v>2353</v>
      </c>
      <c r="F621" s="28" t="str">
        <f>D621&amp;" - "&amp;E621</f>
        <v>506 - Гидросмазочное и насосное оборудование</v>
      </c>
      <c r="M621" s="53"/>
      <c r="N621" s="53"/>
      <c r="P621" s="51" t="s">
        <v>3429</v>
      </c>
      <c r="Q621" s="51" t="s">
        <v>2451</v>
      </c>
    </row>
    <row r="622" spans="4:17" ht="15" x14ac:dyDescent="0.25">
      <c r="D622" s="33"/>
      <c r="G622" s="29">
        <v>110</v>
      </c>
      <c r="H622" s="31" t="str">
        <f t="shared" ref="H622:H643" si="56">$D$621&amp;"."&amp;G622</f>
        <v>506.110</v>
      </c>
      <c r="I622" s="27" t="s">
        <v>2352</v>
      </c>
      <c r="J622" s="30" t="str">
        <f t="shared" ref="J622:J643" si="57">H622&amp;" - "&amp;I622</f>
        <v>506.110 - Насосные станции, насосы и насосные агрегаты</v>
      </c>
      <c r="M622" s="53"/>
      <c r="N622" s="53"/>
      <c r="P622" s="51" t="s">
        <v>3564</v>
      </c>
      <c r="Q622" s="51" t="s">
        <v>2317</v>
      </c>
    </row>
    <row r="623" spans="4:17" ht="15" x14ac:dyDescent="0.25">
      <c r="D623" s="33"/>
      <c r="G623" s="29">
        <v>120</v>
      </c>
      <c r="H623" s="31" t="str">
        <f t="shared" si="56"/>
        <v>506.120</v>
      </c>
      <c r="I623" s="27" t="s">
        <v>2351</v>
      </c>
      <c r="J623" s="30" t="str">
        <f t="shared" si="57"/>
        <v>506.120 - Гидроаккумулятор</v>
      </c>
      <c r="M623" s="53"/>
      <c r="N623" s="53"/>
      <c r="P623" s="51" t="s">
        <v>3663</v>
      </c>
      <c r="Q623" s="51" t="s">
        <v>2215</v>
      </c>
    </row>
    <row r="624" spans="4:17" ht="15" x14ac:dyDescent="0.25">
      <c r="D624" s="33"/>
      <c r="G624" s="29">
        <v>130</v>
      </c>
      <c r="H624" s="31" t="str">
        <f t="shared" si="56"/>
        <v>506.130</v>
      </c>
      <c r="I624" s="27" t="s">
        <v>2350</v>
      </c>
      <c r="J624" s="30" t="str">
        <f t="shared" si="57"/>
        <v>506.130 - Гидроинструмент</v>
      </c>
      <c r="M624" s="53"/>
      <c r="N624" s="53"/>
      <c r="P624" s="51" t="s">
        <v>3033</v>
      </c>
      <c r="Q624" s="51" t="s">
        <v>2872</v>
      </c>
    </row>
    <row r="625" spans="4:17" ht="15" x14ac:dyDescent="0.25">
      <c r="D625" s="33"/>
      <c r="G625" s="29">
        <v>140</v>
      </c>
      <c r="H625" s="31" t="str">
        <f t="shared" si="56"/>
        <v>506.140</v>
      </c>
      <c r="I625" s="27" t="s">
        <v>2349</v>
      </c>
      <c r="J625" s="30" t="str">
        <f t="shared" si="57"/>
        <v>506.140 - Гидрораспределители</v>
      </c>
      <c r="M625" s="53"/>
      <c r="N625" s="53"/>
      <c r="P625" s="51" t="s">
        <v>3029</v>
      </c>
      <c r="Q625" s="51" t="s">
        <v>2875</v>
      </c>
    </row>
    <row r="626" spans="4:17" ht="15" x14ac:dyDescent="0.25">
      <c r="D626" s="33"/>
      <c r="G626" s="29">
        <v>150</v>
      </c>
      <c r="H626" s="31" t="str">
        <f t="shared" si="56"/>
        <v>506.150</v>
      </c>
      <c r="I626" s="27" t="s">
        <v>2348</v>
      </c>
      <c r="J626" s="30" t="str">
        <f t="shared" si="57"/>
        <v>506.150 - Гидроцилиндры</v>
      </c>
      <c r="M626" s="53"/>
      <c r="N626" s="53"/>
      <c r="P626" s="51" t="s">
        <v>3042</v>
      </c>
      <c r="Q626" s="51" t="s">
        <v>2863</v>
      </c>
    </row>
    <row r="627" spans="4:17" ht="15" x14ac:dyDescent="0.25">
      <c r="D627" s="33"/>
      <c r="G627" s="29">
        <v>160</v>
      </c>
      <c r="H627" s="31" t="str">
        <f t="shared" si="56"/>
        <v>506.160</v>
      </c>
      <c r="I627" s="27" t="s">
        <v>2347</v>
      </c>
      <c r="J627" s="30" t="str">
        <f t="shared" si="57"/>
        <v>506.160 - Гидроаппаратура</v>
      </c>
      <c r="M627" s="53"/>
      <c r="N627" s="53"/>
      <c r="P627" s="51" t="s">
        <v>3030</v>
      </c>
      <c r="Q627" s="51" t="s">
        <v>2874</v>
      </c>
    </row>
    <row r="628" spans="4:17" ht="15" x14ac:dyDescent="0.25">
      <c r="D628" s="33"/>
      <c r="G628" s="29">
        <v>170</v>
      </c>
      <c r="H628" s="31" t="str">
        <f t="shared" si="56"/>
        <v>506.170</v>
      </c>
      <c r="I628" s="27" t="s">
        <v>2346</v>
      </c>
      <c r="J628" s="30" t="str">
        <f t="shared" si="57"/>
        <v>506.170 - Гидросбив</v>
      </c>
      <c r="M628" s="53"/>
      <c r="N628" s="53"/>
      <c r="P628" s="51" t="s">
        <v>3028</v>
      </c>
      <c r="Q628" s="51" t="s">
        <v>2876</v>
      </c>
    </row>
    <row r="629" spans="4:17" ht="15" x14ac:dyDescent="0.25">
      <c r="D629" s="33"/>
      <c r="G629" s="29">
        <v>180</v>
      </c>
      <c r="H629" s="31" t="str">
        <f t="shared" si="56"/>
        <v>506.180</v>
      </c>
      <c r="I629" s="27" t="s">
        <v>2329</v>
      </c>
      <c r="J629" s="30" t="str">
        <f t="shared" si="57"/>
        <v>506.180 - Дроссели</v>
      </c>
      <c r="M629" s="53"/>
      <c r="N629" s="53"/>
      <c r="P629" s="51" t="s">
        <v>3036</v>
      </c>
      <c r="Q629" s="51" t="s">
        <v>2869</v>
      </c>
    </row>
    <row r="630" spans="4:17" ht="15" x14ac:dyDescent="0.25">
      <c r="D630" s="33"/>
      <c r="G630" s="29">
        <v>190</v>
      </c>
      <c r="H630" s="31" t="str">
        <f t="shared" si="56"/>
        <v>506.190</v>
      </c>
      <c r="I630" s="27" t="s">
        <v>2328</v>
      </c>
      <c r="J630" s="30" t="str">
        <f t="shared" si="57"/>
        <v>506.190 - Клапаны</v>
      </c>
      <c r="M630" s="53"/>
      <c r="N630" s="53"/>
      <c r="P630" s="51" t="s">
        <v>3045</v>
      </c>
      <c r="Q630" s="51" t="s">
        <v>2860</v>
      </c>
    </row>
    <row r="631" spans="4:17" ht="15" x14ac:dyDescent="0.25">
      <c r="D631" s="33"/>
      <c r="G631" s="29">
        <v>200</v>
      </c>
      <c r="H631" s="31" t="str">
        <f t="shared" si="56"/>
        <v>506.200</v>
      </c>
      <c r="I631" s="27" t="s">
        <v>2345</v>
      </c>
      <c r="J631" s="30" t="str">
        <f t="shared" si="57"/>
        <v>506.200 - Сепараторы</v>
      </c>
      <c r="M631" s="53"/>
      <c r="N631" s="53"/>
      <c r="P631" s="51" t="s">
        <v>3046</v>
      </c>
      <c r="Q631" s="51" t="s">
        <v>2859</v>
      </c>
    </row>
    <row r="632" spans="4:17" ht="15" x14ac:dyDescent="0.25">
      <c r="D632" s="33"/>
      <c r="G632" s="29">
        <v>210</v>
      </c>
      <c r="H632" s="31" t="str">
        <f t="shared" si="56"/>
        <v>506.210</v>
      </c>
      <c r="I632" s="27" t="s">
        <v>2344</v>
      </c>
      <c r="J632" s="30" t="str">
        <f t="shared" si="57"/>
        <v>506.210 - Фитинги</v>
      </c>
      <c r="M632" s="53"/>
      <c r="N632" s="53"/>
      <c r="P632" s="51" t="s">
        <v>3040</v>
      </c>
      <c r="Q632" s="51" t="s">
        <v>2865</v>
      </c>
    </row>
    <row r="633" spans="4:17" ht="15" x14ac:dyDescent="0.25">
      <c r="D633" s="33"/>
      <c r="G633" s="29">
        <v>220</v>
      </c>
      <c r="H633" s="31" t="str">
        <f t="shared" si="56"/>
        <v>506.220</v>
      </c>
      <c r="I633" s="27" t="s">
        <v>2343</v>
      </c>
      <c r="J633" s="30" t="str">
        <f t="shared" si="57"/>
        <v>506.220 - Смазочное оборудование</v>
      </c>
      <c r="M633" s="53"/>
      <c r="N633" s="53"/>
      <c r="P633" s="51" t="s">
        <v>3037</v>
      </c>
      <c r="Q633" s="51" t="s">
        <v>2868</v>
      </c>
    </row>
    <row r="634" spans="4:17" ht="15" x14ac:dyDescent="0.25">
      <c r="D634" s="33"/>
      <c r="G634" s="29">
        <v>230</v>
      </c>
      <c r="H634" s="31" t="str">
        <f t="shared" si="56"/>
        <v>506.230</v>
      </c>
      <c r="I634" s="27" t="s">
        <v>2327</v>
      </c>
      <c r="J634" s="30" t="str">
        <f t="shared" si="57"/>
        <v>506.230 - Фильтра и фильтроэлементы</v>
      </c>
      <c r="M634" s="53"/>
      <c r="N634" s="53"/>
      <c r="P634" s="51" t="s">
        <v>3027</v>
      </c>
      <c r="Q634" s="51" t="s">
        <v>2877</v>
      </c>
    </row>
    <row r="635" spans="4:17" ht="15" x14ac:dyDescent="0.25">
      <c r="D635" s="33"/>
      <c r="G635" s="29">
        <v>240</v>
      </c>
      <c r="H635" s="31" t="str">
        <f t="shared" si="56"/>
        <v>506.240</v>
      </c>
      <c r="I635" s="27" t="s">
        <v>2342</v>
      </c>
      <c r="J635" s="30" t="str">
        <f t="shared" si="57"/>
        <v>506.240 - Системы смазки</v>
      </c>
      <c r="M635" s="53"/>
      <c r="N635" s="53"/>
      <c r="P635" s="51" t="s">
        <v>3022</v>
      </c>
      <c r="Q635" s="51" t="s">
        <v>2881</v>
      </c>
    </row>
    <row r="636" spans="4:17" ht="15" x14ac:dyDescent="0.25">
      <c r="D636" s="33"/>
      <c r="G636" s="29">
        <v>250</v>
      </c>
      <c r="H636" s="31" t="str">
        <f t="shared" si="56"/>
        <v>506.250</v>
      </c>
      <c r="I636" s="27" t="s">
        <v>2264</v>
      </c>
      <c r="J636" s="30" t="str">
        <f t="shared" si="57"/>
        <v>506.250 - Компрессоры</v>
      </c>
      <c r="M636" s="53"/>
      <c r="N636" s="53"/>
      <c r="P636" s="51" t="s">
        <v>3020</v>
      </c>
      <c r="Q636" s="51" t="s">
        <v>2883</v>
      </c>
    </row>
    <row r="637" spans="4:17" ht="15" x14ac:dyDescent="0.25">
      <c r="D637" s="33"/>
      <c r="G637" s="29">
        <v>260</v>
      </c>
      <c r="H637" s="31" t="str">
        <f t="shared" si="56"/>
        <v>506.260</v>
      </c>
      <c r="I637" s="27" t="s">
        <v>2341</v>
      </c>
      <c r="J637" s="30" t="str">
        <f t="shared" si="57"/>
        <v>506.260 - Компрессорная станция</v>
      </c>
      <c r="M637" s="53"/>
      <c r="N637" s="53"/>
      <c r="P637" s="51" t="s">
        <v>3026</v>
      </c>
      <c r="Q637" s="51" t="s">
        <v>2878</v>
      </c>
    </row>
    <row r="638" spans="4:17" ht="15" x14ac:dyDescent="0.25">
      <c r="D638" s="33"/>
      <c r="G638" s="29">
        <v>270</v>
      </c>
      <c r="H638" s="31" t="str">
        <f t="shared" si="56"/>
        <v>506.270</v>
      </c>
      <c r="I638" s="27" t="s">
        <v>2340</v>
      </c>
      <c r="J638" s="30" t="str">
        <f t="shared" si="57"/>
        <v>506.270 - Системы очистки жидкостей</v>
      </c>
      <c r="M638" s="53"/>
      <c r="N638" s="53"/>
      <c r="P638" s="51" t="s">
        <v>3023</v>
      </c>
      <c r="Q638" s="51" t="s">
        <v>2880</v>
      </c>
    </row>
    <row r="639" spans="4:17" ht="15" x14ac:dyDescent="0.25">
      <c r="D639" s="33"/>
      <c r="G639" s="29">
        <v>280</v>
      </c>
      <c r="H639" s="31" t="str">
        <f t="shared" si="56"/>
        <v>506.280</v>
      </c>
      <c r="I639" s="27" t="s">
        <v>2339</v>
      </c>
      <c r="J639" s="30" t="str">
        <f t="shared" si="57"/>
        <v>506.280 - Системы сдува</v>
      </c>
      <c r="M639" s="53"/>
      <c r="N639" s="53"/>
      <c r="P639" s="51" t="s">
        <v>3034</v>
      </c>
      <c r="Q639" s="51" t="s">
        <v>2871</v>
      </c>
    </row>
    <row r="640" spans="4:17" ht="15" x14ac:dyDescent="0.25">
      <c r="D640" s="33"/>
      <c r="G640" s="29">
        <v>290</v>
      </c>
      <c r="H640" s="31" t="str">
        <f t="shared" si="56"/>
        <v>506.290</v>
      </c>
      <c r="I640" s="27" t="s">
        <v>2338</v>
      </c>
      <c r="J640" s="30" t="str">
        <f t="shared" si="57"/>
        <v xml:space="preserve">506.290 - Соединения гидравлические стандартные </v>
      </c>
      <c r="M640" s="53"/>
      <c r="N640" s="53"/>
      <c r="P640" s="51" t="s">
        <v>3024</v>
      </c>
      <c r="Q640" s="51" t="s">
        <v>2879</v>
      </c>
    </row>
    <row r="641" spans="4:17" ht="15" x14ac:dyDescent="0.25">
      <c r="D641" s="33"/>
      <c r="G641" s="29">
        <v>300</v>
      </c>
      <c r="H641" s="31" t="str">
        <f t="shared" si="56"/>
        <v>506.300</v>
      </c>
      <c r="I641" s="27" t="s">
        <v>2337</v>
      </c>
      <c r="J641" s="30" t="str">
        <f t="shared" si="57"/>
        <v xml:space="preserve">506.300 - Соединения гидравлические нестандартные </v>
      </c>
      <c r="M641" s="53"/>
      <c r="N641" s="53"/>
      <c r="P641" s="51" t="s">
        <v>3035</v>
      </c>
      <c r="Q641" s="51" t="s">
        <v>2870</v>
      </c>
    </row>
    <row r="642" spans="4:17" ht="15" x14ac:dyDescent="0.25">
      <c r="D642" s="33"/>
      <c r="G642" s="29">
        <v>310</v>
      </c>
      <c r="H642" s="31" t="str">
        <f t="shared" si="56"/>
        <v>506.310</v>
      </c>
      <c r="I642" s="27" t="s">
        <v>2336</v>
      </c>
      <c r="J642" s="30" t="str">
        <f t="shared" si="57"/>
        <v>506.310 - РТИ и АТИ</v>
      </c>
      <c r="M642" s="53"/>
      <c r="N642" s="53"/>
      <c r="P642" s="51" t="s">
        <v>3025</v>
      </c>
      <c r="Q642" s="51" t="s">
        <v>2136</v>
      </c>
    </row>
    <row r="643" spans="4:17" ht="15" x14ac:dyDescent="0.25">
      <c r="D643" s="33"/>
      <c r="G643" s="29">
        <v>320</v>
      </c>
      <c r="H643" s="31" t="str">
        <f t="shared" si="56"/>
        <v>506.320</v>
      </c>
      <c r="I643" s="27" t="s">
        <v>2335</v>
      </c>
      <c r="J643" s="30" t="str">
        <f t="shared" si="57"/>
        <v>506.320 - Комплектующие и расходные материалы общие</v>
      </c>
      <c r="M643" s="53"/>
      <c r="N643" s="53"/>
      <c r="P643" s="51" t="s">
        <v>3038</v>
      </c>
      <c r="Q643" s="51" t="s">
        <v>2867</v>
      </c>
    </row>
    <row r="644" spans="4:17" ht="15" x14ac:dyDescent="0.25">
      <c r="D644" s="33">
        <v>507</v>
      </c>
      <c r="E644" s="27" t="s">
        <v>2334</v>
      </c>
      <c r="F644" s="28" t="str">
        <f>D644&amp;" - "&amp;E644</f>
        <v>507 - Пневматическое оборудование</v>
      </c>
      <c r="M644" s="53"/>
      <c r="N644" s="53"/>
      <c r="P644" s="51" t="s">
        <v>3039</v>
      </c>
      <c r="Q644" s="51" t="s">
        <v>2866</v>
      </c>
    </row>
    <row r="645" spans="4:17" ht="15" x14ac:dyDescent="0.25">
      <c r="D645" s="33"/>
      <c r="G645" s="29">
        <v>110</v>
      </c>
      <c r="H645" s="31" t="str">
        <f t="shared" ref="H645:H651" si="58">$D$644&amp;"."&amp;G645</f>
        <v>507.110</v>
      </c>
      <c r="I645" s="32" t="s">
        <v>2333</v>
      </c>
      <c r="J645" s="30" t="str">
        <f t="shared" ref="J645:J651" si="59">H645&amp;" - "&amp;I645</f>
        <v>507.110 - Контрольно-измерительные приборы</v>
      </c>
      <c r="M645" s="53"/>
      <c r="N645" s="53"/>
      <c r="P645" s="51" t="s">
        <v>3050</v>
      </c>
      <c r="Q645" s="51" t="s">
        <v>2855</v>
      </c>
    </row>
    <row r="646" spans="4:17" ht="15" x14ac:dyDescent="0.25">
      <c r="D646" s="33"/>
      <c r="G646" s="29">
        <v>120</v>
      </c>
      <c r="H646" s="31" t="str">
        <f t="shared" si="58"/>
        <v>507.120</v>
      </c>
      <c r="I646" s="32" t="s">
        <v>2332</v>
      </c>
      <c r="J646" s="30" t="str">
        <f t="shared" si="59"/>
        <v>507.120 - Пневмодвигатели</v>
      </c>
      <c r="M646" s="53"/>
      <c r="N646" s="53"/>
      <c r="P646" s="51" t="s">
        <v>3017</v>
      </c>
      <c r="Q646" s="51" t="s">
        <v>2887</v>
      </c>
    </row>
    <row r="647" spans="4:17" ht="15" x14ac:dyDescent="0.25">
      <c r="D647" s="33"/>
      <c r="G647" s="29">
        <v>130</v>
      </c>
      <c r="H647" s="31" t="str">
        <f t="shared" si="58"/>
        <v>507.130</v>
      </c>
      <c r="I647" s="32" t="s">
        <v>2331</v>
      </c>
      <c r="J647" s="30" t="str">
        <f t="shared" si="59"/>
        <v>507.130 - Пневмоцилиндры</v>
      </c>
      <c r="M647" s="53"/>
      <c r="N647" s="53"/>
      <c r="P647" s="51" t="s">
        <v>3015</v>
      </c>
      <c r="Q647" s="51" t="s">
        <v>2889</v>
      </c>
    </row>
    <row r="648" spans="4:17" ht="15" x14ac:dyDescent="0.25">
      <c r="D648" s="33"/>
      <c r="G648" s="29">
        <v>140</v>
      </c>
      <c r="H648" s="31" t="str">
        <f t="shared" si="58"/>
        <v>507.140</v>
      </c>
      <c r="I648" s="32" t="s">
        <v>2330</v>
      </c>
      <c r="J648" s="30" t="str">
        <f t="shared" si="59"/>
        <v>507.140 - Рессиверы</v>
      </c>
      <c r="M648" s="53"/>
      <c r="N648" s="53"/>
      <c r="P648" s="51" t="s">
        <v>3019</v>
      </c>
      <c r="Q648" s="51" t="s">
        <v>2885</v>
      </c>
    </row>
    <row r="649" spans="4:17" ht="15" x14ac:dyDescent="0.25">
      <c r="D649" s="33"/>
      <c r="G649" s="29">
        <v>150</v>
      </c>
      <c r="H649" s="31" t="str">
        <f t="shared" si="58"/>
        <v>507.150</v>
      </c>
      <c r="I649" s="32" t="s">
        <v>2329</v>
      </c>
      <c r="J649" s="30" t="str">
        <f t="shared" si="59"/>
        <v>507.150 - Дроссели</v>
      </c>
      <c r="M649" s="53"/>
      <c r="N649" s="53"/>
      <c r="P649" s="51" t="s">
        <v>3018</v>
      </c>
      <c r="Q649" s="51" t="s">
        <v>2886</v>
      </c>
    </row>
    <row r="650" spans="4:17" ht="15" x14ac:dyDescent="0.25">
      <c r="D650" s="33"/>
      <c r="G650" s="29">
        <v>160</v>
      </c>
      <c r="H650" s="31" t="str">
        <f t="shared" si="58"/>
        <v>507.160</v>
      </c>
      <c r="I650" s="32" t="s">
        <v>2328</v>
      </c>
      <c r="J650" s="30" t="str">
        <f t="shared" si="59"/>
        <v>507.160 - Клапаны</v>
      </c>
      <c r="M650" s="53"/>
      <c r="N650" s="53"/>
      <c r="P650" s="51" t="s">
        <v>3016</v>
      </c>
      <c r="Q650" s="51" t="s">
        <v>2888</v>
      </c>
    </row>
    <row r="651" spans="4:17" ht="15" x14ac:dyDescent="0.25">
      <c r="D651" s="33"/>
      <c r="G651" s="29">
        <v>170</v>
      </c>
      <c r="H651" s="31" t="str">
        <f t="shared" si="58"/>
        <v>507.170</v>
      </c>
      <c r="I651" s="32" t="s">
        <v>2327</v>
      </c>
      <c r="J651" s="30" t="str">
        <f t="shared" si="59"/>
        <v>507.170 - Фильтра и фильтроэлементы</v>
      </c>
      <c r="M651" s="53"/>
      <c r="N651" s="53"/>
      <c r="P651" s="51" t="s">
        <v>3000</v>
      </c>
      <c r="Q651" s="51" t="s">
        <v>2905</v>
      </c>
    </row>
    <row r="652" spans="4:17" ht="15" x14ac:dyDescent="0.25">
      <c r="D652" s="33">
        <v>508</v>
      </c>
      <c r="E652" s="27" t="s">
        <v>2326</v>
      </c>
      <c r="F652" s="28" t="str">
        <f>D652&amp;" - "&amp;E652</f>
        <v>508 - Подшипники</v>
      </c>
      <c r="M652" s="53"/>
      <c r="N652" s="53"/>
      <c r="P652" s="51" t="s">
        <v>2998</v>
      </c>
      <c r="Q652" s="51" t="s">
        <v>2907</v>
      </c>
    </row>
    <row r="653" spans="4:17" ht="15" x14ac:dyDescent="0.25">
      <c r="D653" s="33"/>
      <c r="G653" s="29">
        <v>110</v>
      </c>
      <c r="H653" s="31" t="str">
        <f t="shared" ref="H653:H668" si="60">$D$652&amp;"."&amp;G653</f>
        <v>508.110</v>
      </c>
      <c r="I653" s="32" t="s">
        <v>2325</v>
      </c>
      <c r="J653" s="30" t="str">
        <f t="shared" ref="J653:J668" si="61">H653&amp;" - "&amp;I653</f>
        <v>508.110 - Текстолитовые вкладыши</v>
      </c>
      <c r="M653" s="53"/>
      <c r="N653" s="53"/>
      <c r="P653" s="51" t="s">
        <v>2999</v>
      </c>
      <c r="Q653" s="51" t="s">
        <v>2906</v>
      </c>
    </row>
    <row r="654" spans="4:17" ht="15" x14ac:dyDescent="0.25">
      <c r="D654" s="33"/>
      <c r="G654" s="29">
        <v>120</v>
      </c>
      <c r="H654" s="31" t="str">
        <f t="shared" si="60"/>
        <v>508.120</v>
      </c>
      <c r="I654" s="32" t="s">
        <v>2324</v>
      </c>
      <c r="J654" s="30" t="str">
        <f t="shared" si="61"/>
        <v>508.120 - Шариковые радиальные</v>
      </c>
      <c r="M654" s="53"/>
      <c r="N654" s="53"/>
      <c r="P654" s="51" t="s">
        <v>2996</v>
      </c>
      <c r="Q654" s="51" t="s">
        <v>2909</v>
      </c>
    </row>
    <row r="655" spans="4:17" ht="15" x14ac:dyDescent="0.25">
      <c r="D655" s="33"/>
      <c r="G655" s="29">
        <v>130</v>
      </c>
      <c r="H655" s="31" t="str">
        <f t="shared" si="60"/>
        <v>508.130</v>
      </c>
      <c r="I655" s="32" t="s">
        <v>2323</v>
      </c>
      <c r="J655" s="30" t="str">
        <f t="shared" si="61"/>
        <v>508.130 - Роликовые цилиндрические</v>
      </c>
      <c r="M655" s="53"/>
      <c r="N655" s="53"/>
      <c r="P655" s="51" t="s">
        <v>3001</v>
      </c>
      <c r="Q655" s="51" t="s">
        <v>2904</v>
      </c>
    </row>
    <row r="656" spans="4:17" ht="15" x14ac:dyDescent="0.25">
      <c r="D656" s="33"/>
      <c r="G656" s="29">
        <v>140</v>
      </c>
      <c r="H656" s="31" t="str">
        <f t="shared" si="60"/>
        <v>508.140</v>
      </c>
      <c r="I656" s="32" t="s">
        <v>2322</v>
      </c>
      <c r="J656" s="30" t="str">
        <f t="shared" si="61"/>
        <v>508.140 - Роликовые сферические</v>
      </c>
      <c r="M656" s="53"/>
      <c r="N656" s="53"/>
      <c r="P656" s="51" t="s">
        <v>3006</v>
      </c>
      <c r="Q656" s="51" t="s">
        <v>2899</v>
      </c>
    </row>
    <row r="657" spans="4:17" ht="15" x14ac:dyDescent="0.25">
      <c r="D657" s="33"/>
      <c r="G657" s="29">
        <v>150</v>
      </c>
      <c r="H657" s="31" t="str">
        <f t="shared" si="60"/>
        <v>508.150</v>
      </c>
      <c r="I657" s="32" t="s">
        <v>2321</v>
      </c>
      <c r="J657" s="30" t="str">
        <f t="shared" si="61"/>
        <v>508.150 - Игольчатые</v>
      </c>
      <c r="M657" s="53"/>
      <c r="N657" s="53"/>
      <c r="P657" s="51" t="s">
        <v>3010</v>
      </c>
      <c r="Q657" s="51" t="s">
        <v>2895</v>
      </c>
    </row>
    <row r="658" spans="4:17" ht="15" x14ac:dyDescent="0.25">
      <c r="D658" s="33"/>
      <c r="G658" s="29">
        <v>160</v>
      </c>
      <c r="H658" s="31" t="str">
        <f t="shared" si="60"/>
        <v>508.160</v>
      </c>
      <c r="I658" s="32" t="s">
        <v>2320</v>
      </c>
      <c r="J658" s="30" t="str">
        <f t="shared" si="61"/>
        <v>508.160 - Роликовые с витыми роликами</v>
      </c>
      <c r="M658" s="53"/>
      <c r="N658" s="53"/>
      <c r="P658" s="51" t="s">
        <v>3002</v>
      </c>
      <c r="Q658" s="51" t="s">
        <v>2903</v>
      </c>
    </row>
    <row r="659" spans="4:17" ht="15" x14ac:dyDescent="0.25">
      <c r="D659" s="33"/>
      <c r="G659" s="29">
        <v>170</v>
      </c>
      <c r="H659" s="31" t="str">
        <f t="shared" si="60"/>
        <v>508.170</v>
      </c>
      <c r="I659" s="32" t="s">
        <v>2319</v>
      </c>
      <c r="J659" s="30" t="str">
        <f t="shared" si="61"/>
        <v>508.170 - Шариковые радиальноупорные</v>
      </c>
      <c r="M659" s="53"/>
      <c r="N659" s="53"/>
      <c r="P659" s="51" t="s">
        <v>3008</v>
      </c>
      <c r="Q659" s="51" t="s">
        <v>2897</v>
      </c>
    </row>
    <row r="660" spans="4:17" ht="15" x14ac:dyDescent="0.25">
      <c r="D660" s="33"/>
      <c r="G660" s="29">
        <v>180</v>
      </c>
      <c r="H660" s="31" t="str">
        <f t="shared" si="60"/>
        <v>508.180</v>
      </c>
      <c r="I660" s="32" t="s">
        <v>2318</v>
      </c>
      <c r="J660" s="30" t="str">
        <f t="shared" si="61"/>
        <v>508.180 - Роликовые конические</v>
      </c>
      <c r="M660" s="53"/>
      <c r="N660" s="53"/>
      <c r="P660" s="51" t="s">
        <v>3007</v>
      </c>
      <c r="Q660" s="51" t="s">
        <v>2898</v>
      </c>
    </row>
    <row r="661" spans="4:17" ht="15" x14ac:dyDescent="0.25">
      <c r="D661" s="33"/>
      <c r="G661" s="29">
        <v>190</v>
      </c>
      <c r="H661" s="31" t="str">
        <f t="shared" si="60"/>
        <v>508.190</v>
      </c>
      <c r="I661" s="32" t="s">
        <v>2317</v>
      </c>
      <c r="J661" s="30" t="str">
        <f t="shared" si="61"/>
        <v>508.190 - Упорные</v>
      </c>
      <c r="M661" s="53"/>
      <c r="N661" s="53"/>
      <c r="P661" s="51" t="s">
        <v>3005</v>
      </c>
      <c r="Q661" s="51" t="s">
        <v>2900</v>
      </c>
    </row>
    <row r="662" spans="4:17" ht="15" x14ac:dyDescent="0.25">
      <c r="D662" s="33"/>
      <c r="G662" s="29">
        <v>200</v>
      </c>
      <c r="H662" s="31" t="str">
        <f t="shared" si="60"/>
        <v>508.200</v>
      </c>
      <c r="I662" s="32" t="s">
        <v>2316</v>
      </c>
      <c r="J662" s="30" t="str">
        <f t="shared" si="61"/>
        <v>508.200 - Шарнирные</v>
      </c>
      <c r="M662" s="53"/>
      <c r="N662" s="53"/>
      <c r="P662" s="51" t="s">
        <v>3003</v>
      </c>
      <c r="Q662" s="51" t="s">
        <v>2902</v>
      </c>
    </row>
    <row r="663" spans="4:17" ht="15" x14ac:dyDescent="0.25">
      <c r="D663" s="33"/>
      <c r="G663" s="29">
        <v>210</v>
      </c>
      <c r="H663" s="31" t="str">
        <f t="shared" si="60"/>
        <v>508.210</v>
      </c>
      <c r="I663" s="32" t="s">
        <v>2315</v>
      </c>
      <c r="J663" s="30" t="str">
        <f t="shared" si="61"/>
        <v>508.210 - Свободные детали</v>
      </c>
      <c r="M663" s="53"/>
      <c r="N663" s="53"/>
      <c r="P663" s="51" t="s">
        <v>3009</v>
      </c>
      <c r="Q663" s="51" t="s">
        <v>2896</v>
      </c>
    </row>
    <row r="664" spans="4:17" ht="15" x14ac:dyDescent="0.25">
      <c r="D664" s="33"/>
      <c r="G664" s="29">
        <v>220</v>
      </c>
      <c r="H664" s="31" t="str">
        <f t="shared" si="60"/>
        <v>508.220</v>
      </c>
      <c r="I664" s="32" t="s">
        <v>2314</v>
      </c>
      <c r="J664" s="30" t="str">
        <f t="shared" si="61"/>
        <v>508.220 - ПЖТ</v>
      </c>
      <c r="M664" s="53"/>
      <c r="N664" s="53"/>
      <c r="P664" s="51" t="s">
        <v>2997</v>
      </c>
      <c r="Q664" s="51" t="s">
        <v>2908</v>
      </c>
    </row>
    <row r="665" spans="4:17" ht="15" x14ac:dyDescent="0.25">
      <c r="D665" s="33"/>
      <c r="G665" s="29">
        <v>230</v>
      </c>
      <c r="H665" s="31" t="str">
        <f t="shared" si="60"/>
        <v>508.230</v>
      </c>
      <c r="I665" s="32" t="s">
        <v>2313</v>
      </c>
      <c r="J665" s="30" t="str">
        <f t="shared" si="61"/>
        <v>508.230 - Игольчатые цилиндрические</v>
      </c>
      <c r="M665" s="53"/>
      <c r="N665" s="53"/>
      <c r="P665" s="51" t="s">
        <v>3012</v>
      </c>
      <c r="Q665" s="51" t="s">
        <v>2893</v>
      </c>
    </row>
    <row r="666" spans="4:17" ht="15" x14ac:dyDescent="0.25">
      <c r="D666" s="33"/>
      <c r="G666" s="29">
        <v>240</v>
      </c>
      <c r="H666" s="31" t="str">
        <f t="shared" si="60"/>
        <v>508.240</v>
      </c>
      <c r="I666" s="32" t="s">
        <v>2312</v>
      </c>
      <c r="J666" s="30" t="str">
        <f t="shared" si="61"/>
        <v>508.240 - Комплектующие и з\ч подшипников</v>
      </c>
      <c r="M666" s="53"/>
      <c r="N666" s="53"/>
      <c r="P666" s="51" t="s">
        <v>3004</v>
      </c>
      <c r="Q666" s="51" t="s">
        <v>2901</v>
      </c>
    </row>
    <row r="667" spans="4:17" ht="15" x14ac:dyDescent="0.25">
      <c r="D667" s="33"/>
      <c r="G667" s="29">
        <v>250</v>
      </c>
      <c r="H667" s="31" t="str">
        <f t="shared" si="60"/>
        <v>508.250</v>
      </c>
      <c r="I667" s="32" t="s">
        <v>2311</v>
      </c>
      <c r="J667" s="30" t="str">
        <f t="shared" si="61"/>
        <v>508.250 - Втулки шаровые, линейные направляющие</v>
      </c>
      <c r="M667" s="53"/>
      <c r="N667" s="53"/>
      <c r="P667" s="51" t="s">
        <v>3014</v>
      </c>
      <c r="Q667" s="51" t="s">
        <v>2891</v>
      </c>
    </row>
    <row r="668" spans="4:17" ht="15" x14ac:dyDescent="0.25">
      <c r="D668" s="33"/>
      <c r="G668" s="29">
        <v>260</v>
      </c>
      <c r="H668" s="31" t="str">
        <f t="shared" si="60"/>
        <v>508.260</v>
      </c>
      <c r="I668" s="32" t="s">
        <v>2310</v>
      </c>
      <c r="J668" s="30" t="str">
        <f t="shared" si="61"/>
        <v>508.260 - Скольжения</v>
      </c>
      <c r="M668" s="53"/>
      <c r="N668" s="53"/>
      <c r="P668" s="51" t="s">
        <v>3013</v>
      </c>
      <c r="Q668" s="51" t="s">
        <v>2892</v>
      </c>
    </row>
    <row r="669" spans="4:17" ht="15" x14ac:dyDescent="0.25">
      <c r="D669" s="33">
        <v>509</v>
      </c>
      <c r="E669" s="27" t="s">
        <v>2309</v>
      </c>
      <c r="F669" s="28" t="str">
        <f>D669&amp;" - "&amp;E669</f>
        <v>509 - Противопожарное оборудование</v>
      </c>
      <c r="M669" s="53"/>
      <c r="N669" s="53"/>
      <c r="P669" s="51" t="s">
        <v>3011</v>
      </c>
      <c r="Q669" s="51" t="s">
        <v>2894</v>
      </c>
    </row>
    <row r="670" spans="4:17" ht="15" x14ac:dyDescent="0.25">
      <c r="D670" s="33"/>
      <c r="G670" s="29">
        <v>110</v>
      </c>
      <c r="H670" s="31" t="str">
        <f t="shared" ref="H670:H683" si="62">$D$669&amp;"."&amp;G670</f>
        <v>509.110</v>
      </c>
      <c r="I670" s="32" t="s">
        <v>2308</v>
      </c>
      <c r="J670" s="30" t="str">
        <f t="shared" ref="J670:J683" si="63">H670&amp;" - "&amp;I670</f>
        <v>509.110 - Стволы,рукава</v>
      </c>
      <c r="M670" s="53"/>
      <c r="N670" s="53"/>
      <c r="P670" s="51" t="s">
        <v>3021</v>
      </c>
      <c r="Q670" s="51" t="s">
        <v>2882</v>
      </c>
    </row>
    <row r="671" spans="4:17" ht="15" x14ac:dyDescent="0.25">
      <c r="D671" s="33"/>
      <c r="G671" s="29">
        <v>120</v>
      </c>
      <c r="H671" s="31" t="str">
        <f t="shared" si="62"/>
        <v>509.120</v>
      </c>
      <c r="I671" s="32" t="s">
        <v>2307</v>
      </c>
      <c r="J671" s="30" t="str">
        <f t="shared" si="63"/>
        <v>509.120 - Комплектующие,запчасти к противопож.оборуд.</v>
      </c>
      <c r="M671" s="53"/>
      <c r="N671" s="53"/>
      <c r="P671" s="51" t="s">
        <v>3032</v>
      </c>
      <c r="Q671" s="51" t="s">
        <v>2873</v>
      </c>
    </row>
    <row r="672" spans="4:17" ht="15" x14ac:dyDescent="0.25">
      <c r="D672" s="33"/>
      <c r="G672" s="29">
        <v>130</v>
      </c>
      <c r="H672" s="31" t="str">
        <f t="shared" si="62"/>
        <v>509.130</v>
      </c>
      <c r="I672" s="32" t="s">
        <v>2306</v>
      </c>
      <c r="J672" s="30" t="str">
        <f t="shared" si="63"/>
        <v>509.130 - Противопожар.оборудование.Огнетушители</v>
      </c>
      <c r="M672" s="53"/>
      <c r="N672" s="53"/>
      <c r="P672" s="51" t="s">
        <v>3031</v>
      </c>
      <c r="Q672" s="51" t="s">
        <v>2106</v>
      </c>
    </row>
    <row r="673" spans="4:17" ht="15" x14ac:dyDescent="0.25">
      <c r="D673" s="33"/>
      <c r="G673" s="29">
        <v>140</v>
      </c>
      <c r="H673" s="31" t="str">
        <f t="shared" si="62"/>
        <v>509.140</v>
      </c>
      <c r="I673" s="32" t="s">
        <v>2305</v>
      </c>
      <c r="J673" s="30" t="str">
        <f t="shared" si="63"/>
        <v>509.140 - Огнетушители углекислотные</v>
      </c>
      <c r="M673" s="53"/>
      <c r="N673" s="53"/>
      <c r="P673" s="51" t="s">
        <v>3049</v>
      </c>
      <c r="Q673" s="51" t="s">
        <v>2856</v>
      </c>
    </row>
    <row r="674" spans="4:17" ht="15" x14ac:dyDescent="0.25">
      <c r="D674" s="33"/>
      <c r="G674" s="29">
        <v>150</v>
      </c>
      <c r="H674" s="31" t="str">
        <f t="shared" si="62"/>
        <v>509.150</v>
      </c>
      <c r="I674" s="32" t="s">
        <v>2304</v>
      </c>
      <c r="J674" s="30" t="str">
        <f t="shared" si="63"/>
        <v>509.150 - Огнетушители порошковые</v>
      </c>
      <c r="M674" s="53"/>
      <c r="N674" s="53"/>
      <c r="P674" s="51" t="s">
        <v>3048</v>
      </c>
      <c r="Q674" s="51" t="s">
        <v>2857</v>
      </c>
    </row>
    <row r="675" spans="4:17" ht="15" x14ac:dyDescent="0.25">
      <c r="D675" s="33"/>
      <c r="G675" s="29">
        <v>160</v>
      </c>
      <c r="H675" s="31" t="str">
        <f t="shared" si="62"/>
        <v>509.160</v>
      </c>
      <c r="I675" s="32" t="s">
        <v>2303</v>
      </c>
      <c r="J675" s="30" t="str">
        <f t="shared" si="63"/>
        <v>509.160 - Гидранты</v>
      </c>
      <c r="M675" s="53"/>
      <c r="N675" s="53"/>
      <c r="P675" s="51" t="s">
        <v>3047</v>
      </c>
      <c r="Q675" s="51" t="s">
        <v>2858</v>
      </c>
    </row>
    <row r="676" spans="4:17" ht="15" x14ac:dyDescent="0.25">
      <c r="D676" s="33"/>
      <c r="G676" s="29">
        <v>170</v>
      </c>
      <c r="H676" s="31" t="str">
        <f t="shared" si="62"/>
        <v>509.170</v>
      </c>
      <c r="I676" s="32" t="s">
        <v>2302</v>
      </c>
      <c r="J676" s="30" t="str">
        <f t="shared" si="63"/>
        <v>509.170 - Системы(устройства) пожаротушения отечественного производства</v>
      </c>
      <c r="M676" s="53"/>
      <c r="N676" s="53"/>
      <c r="P676" s="51" t="s">
        <v>3044</v>
      </c>
      <c r="Q676" s="51" t="s">
        <v>2861</v>
      </c>
    </row>
    <row r="677" spans="4:17" ht="15" x14ac:dyDescent="0.25">
      <c r="D677" s="33"/>
      <c r="G677" s="29">
        <v>180</v>
      </c>
      <c r="H677" s="31" t="str">
        <f t="shared" si="62"/>
        <v>509.180</v>
      </c>
      <c r="I677" s="32" t="s">
        <v>2301</v>
      </c>
      <c r="J677" s="30" t="str">
        <f t="shared" si="63"/>
        <v>509.180 - Системы(устройства) пожаротушения зарубежного производства</v>
      </c>
      <c r="M677" s="53"/>
      <c r="N677" s="53"/>
      <c r="P677" s="51" t="s">
        <v>3051</v>
      </c>
      <c r="Q677" s="51" t="s">
        <v>2854</v>
      </c>
    </row>
    <row r="678" spans="4:17" ht="15" x14ac:dyDescent="0.25">
      <c r="D678" s="33"/>
      <c r="G678" s="29">
        <v>190</v>
      </c>
      <c r="H678" s="31" t="str">
        <f t="shared" si="62"/>
        <v>509.190</v>
      </c>
      <c r="I678" s="32" t="s">
        <v>2300</v>
      </c>
      <c r="J678" s="30" t="str">
        <f t="shared" si="63"/>
        <v>509.190 - Клапаны противопожарные</v>
      </c>
      <c r="M678" s="53"/>
      <c r="N678" s="53"/>
      <c r="P678" s="51" t="s">
        <v>3041</v>
      </c>
      <c r="Q678" s="51" t="s">
        <v>2864</v>
      </c>
    </row>
    <row r="679" spans="4:17" ht="15" x14ac:dyDescent="0.25">
      <c r="D679" s="33"/>
      <c r="G679" s="29">
        <v>200</v>
      </c>
      <c r="H679" s="31" t="str">
        <f t="shared" si="62"/>
        <v>509.200</v>
      </c>
      <c r="I679" s="32" t="s">
        <v>2299</v>
      </c>
      <c r="J679" s="30" t="str">
        <f t="shared" si="63"/>
        <v>509.200 - Противопожар.оборудование.Противопожарные модули и генераторы</v>
      </c>
      <c r="M679" s="53"/>
      <c r="N679" s="53"/>
      <c r="P679" s="51" t="s">
        <v>3465</v>
      </c>
      <c r="Q679" s="51" t="s">
        <v>2416</v>
      </c>
    </row>
    <row r="680" spans="4:17" ht="15" x14ac:dyDescent="0.25">
      <c r="D680" s="33"/>
      <c r="G680" s="29">
        <v>210</v>
      </c>
      <c r="H680" s="31" t="str">
        <f t="shared" si="62"/>
        <v>509.210</v>
      </c>
      <c r="I680" s="32" t="s">
        <v>2298</v>
      </c>
      <c r="J680" s="30" t="str">
        <f t="shared" si="63"/>
        <v>509.210 - Шкафы пожарные</v>
      </c>
      <c r="M680" s="53"/>
      <c r="N680" s="53"/>
      <c r="P680" s="51" t="s">
        <v>3664</v>
      </c>
      <c r="Q680" s="51" t="s">
        <v>2214</v>
      </c>
    </row>
    <row r="681" spans="4:17" ht="15" x14ac:dyDescent="0.25">
      <c r="D681" s="33"/>
      <c r="G681" s="29">
        <v>220</v>
      </c>
      <c r="H681" s="31" t="str">
        <f t="shared" si="62"/>
        <v>509.220</v>
      </c>
      <c r="I681" s="32" t="s">
        <v>2297</v>
      </c>
      <c r="J681" s="30" t="str">
        <f t="shared" si="63"/>
        <v>509.220 - Огнетушители самосрабатываемые</v>
      </c>
      <c r="M681" s="53"/>
      <c r="N681" s="53"/>
      <c r="P681" s="51" t="s">
        <v>3665</v>
      </c>
      <c r="Q681" s="51" t="s">
        <v>2213</v>
      </c>
    </row>
    <row r="682" spans="4:17" ht="15" x14ac:dyDescent="0.25">
      <c r="G682" s="29">
        <v>230</v>
      </c>
      <c r="H682" s="31" t="str">
        <f t="shared" si="62"/>
        <v>509.230</v>
      </c>
      <c r="I682" s="32" t="s">
        <v>2296</v>
      </c>
      <c r="J682" s="30" t="str">
        <f t="shared" si="63"/>
        <v>509.230 - Оросители</v>
      </c>
      <c r="M682" s="53"/>
      <c r="N682" s="53"/>
      <c r="P682" s="51" t="s">
        <v>3666</v>
      </c>
      <c r="Q682" s="51" t="s">
        <v>2212</v>
      </c>
    </row>
    <row r="683" spans="4:17" ht="15" x14ac:dyDescent="0.25">
      <c r="G683" s="29">
        <v>240</v>
      </c>
      <c r="H683" s="31" t="str">
        <f t="shared" si="62"/>
        <v>509.240</v>
      </c>
      <c r="I683" s="32" t="s">
        <v>2295</v>
      </c>
      <c r="J683" s="30" t="str">
        <f t="shared" si="63"/>
        <v>509.240 - Щиты пожарные.</v>
      </c>
      <c r="M683" s="53"/>
      <c r="N683" s="53"/>
      <c r="P683" s="51" t="s">
        <v>3667</v>
      </c>
      <c r="Q683" s="51" t="s">
        <v>2211</v>
      </c>
    </row>
    <row r="684" spans="4:17" ht="15" x14ac:dyDescent="0.25">
      <c r="D684" s="33">
        <v>510</v>
      </c>
      <c r="E684" s="27" t="s">
        <v>2294</v>
      </c>
      <c r="F684" s="28" t="str">
        <f>D684&amp;" - "&amp;E684</f>
        <v>510 - Электротехническое оборудование</v>
      </c>
      <c r="M684" s="53"/>
      <c r="N684" s="53"/>
      <c r="P684" s="51" t="s">
        <v>3708</v>
      </c>
      <c r="Q684" s="51" t="s">
        <v>2169</v>
      </c>
    </row>
    <row r="685" spans="4:17" ht="15" x14ac:dyDescent="0.25">
      <c r="D685" s="33"/>
      <c r="G685" s="29">
        <v>110</v>
      </c>
      <c r="H685" s="31" t="str">
        <f t="shared" ref="H685:H704" si="64">$D$684&amp;"."&amp;G685</f>
        <v>510.110</v>
      </c>
      <c r="I685" s="27" t="s">
        <v>2293</v>
      </c>
      <c r="J685" s="30" t="str">
        <f t="shared" ref="J685:J704" si="65">H685&amp;" - "&amp;I685</f>
        <v>510.110 - Вводные устройства</v>
      </c>
      <c r="M685" s="53"/>
      <c r="N685" s="53"/>
      <c r="P685" s="51" t="s">
        <v>3392</v>
      </c>
      <c r="Q685" s="51" t="s">
        <v>2492</v>
      </c>
    </row>
    <row r="686" spans="4:17" ht="15" x14ac:dyDescent="0.25">
      <c r="D686" s="33"/>
      <c r="G686" s="29">
        <v>120</v>
      </c>
      <c r="H686" s="31" t="str">
        <f t="shared" si="64"/>
        <v>510.120</v>
      </c>
      <c r="I686" s="27" t="s">
        <v>2292</v>
      </c>
      <c r="J686" s="30" t="str">
        <f t="shared" si="65"/>
        <v>510.120 - Выключатели и переключатели</v>
      </c>
      <c r="M686" s="53"/>
      <c r="N686" s="53"/>
      <c r="P686" s="51" t="s">
        <v>3278</v>
      </c>
      <c r="Q686" s="51" t="s">
        <v>2618</v>
      </c>
    </row>
    <row r="687" spans="4:17" ht="15" x14ac:dyDescent="0.25">
      <c r="D687" s="33"/>
      <c r="G687" s="29">
        <v>130</v>
      </c>
      <c r="H687" s="31" t="str">
        <f t="shared" si="64"/>
        <v>510.130</v>
      </c>
      <c r="I687" s="27" t="s">
        <v>2291</v>
      </c>
      <c r="J687" s="30" t="str">
        <f t="shared" si="65"/>
        <v>510.130 - Генераторы</v>
      </c>
      <c r="M687" s="53"/>
      <c r="N687" s="53"/>
      <c r="P687" s="51" t="s">
        <v>3363</v>
      </c>
      <c r="Q687" s="51" t="s">
        <v>2526</v>
      </c>
    </row>
    <row r="688" spans="4:17" ht="12" customHeight="1" x14ac:dyDescent="0.25">
      <c r="D688" s="33"/>
      <c r="G688" s="29">
        <v>140</v>
      </c>
      <c r="H688" s="31" t="str">
        <f t="shared" si="64"/>
        <v>510.140</v>
      </c>
      <c r="I688" s="27" t="s">
        <v>2254</v>
      </c>
      <c r="J688" s="30" t="str">
        <f t="shared" si="65"/>
        <v>510.140 - Датчики</v>
      </c>
      <c r="M688" s="53"/>
      <c r="N688" s="53"/>
      <c r="P688" s="51" t="s">
        <v>3081</v>
      </c>
      <c r="Q688" s="51" t="s">
        <v>2819</v>
      </c>
    </row>
    <row r="689" spans="4:17" ht="15" x14ac:dyDescent="0.25">
      <c r="D689" s="33"/>
      <c r="G689" s="29">
        <v>150</v>
      </c>
      <c r="H689" s="31" t="str">
        <f t="shared" si="64"/>
        <v>510.150</v>
      </c>
      <c r="I689" s="27" t="s">
        <v>2290</v>
      </c>
      <c r="J689" s="30" t="str">
        <f t="shared" si="65"/>
        <v>510.150 - Изоляторы</v>
      </c>
      <c r="M689" s="53"/>
      <c r="N689" s="53"/>
      <c r="P689" s="51" t="s">
        <v>3539</v>
      </c>
      <c r="Q689" s="51" t="s">
        <v>2327</v>
      </c>
    </row>
    <row r="690" spans="4:17" ht="12" customHeight="1" x14ac:dyDescent="0.25">
      <c r="D690" s="33"/>
      <c r="G690" s="29">
        <v>160</v>
      </c>
      <c r="H690" s="31" t="str">
        <f t="shared" si="64"/>
        <v>510.160</v>
      </c>
      <c r="I690" s="27" t="s">
        <v>2289</v>
      </c>
      <c r="J690" s="30" t="str">
        <f t="shared" si="65"/>
        <v>510.160 - Инверторы</v>
      </c>
      <c r="M690" s="53"/>
      <c r="N690" s="53"/>
      <c r="P690" s="51" t="s">
        <v>3555</v>
      </c>
      <c r="Q690" s="51" t="s">
        <v>2327</v>
      </c>
    </row>
    <row r="691" spans="4:17" ht="15" x14ac:dyDescent="0.25">
      <c r="D691" s="33"/>
      <c r="G691" s="29">
        <v>170</v>
      </c>
      <c r="H691" s="31" t="str">
        <f t="shared" si="64"/>
        <v>510.170</v>
      </c>
      <c r="I691" s="27" t="s">
        <v>2288</v>
      </c>
      <c r="J691" s="30" t="str">
        <f t="shared" si="65"/>
        <v>510.170 - Инструмент путевой</v>
      </c>
      <c r="M691" s="53"/>
      <c r="N691" s="53"/>
      <c r="P691" s="51" t="s">
        <v>3261</v>
      </c>
      <c r="Q691" s="51" t="s">
        <v>2636</v>
      </c>
    </row>
    <row r="692" spans="4:17" ht="15" x14ac:dyDescent="0.25">
      <c r="D692" s="33"/>
      <c r="G692" s="29">
        <v>180</v>
      </c>
      <c r="H692" s="31" t="str">
        <f t="shared" si="64"/>
        <v>510.180</v>
      </c>
      <c r="I692" s="27" t="s">
        <v>2287</v>
      </c>
      <c r="J692" s="30" t="str">
        <f t="shared" si="65"/>
        <v>510.180 - Кабели</v>
      </c>
      <c r="M692" s="53"/>
      <c r="N692" s="53"/>
      <c r="P692" s="51" t="s">
        <v>3490</v>
      </c>
      <c r="Q692" s="51" t="s">
        <v>2390</v>
      </c>
    </row>
    <row r="693" spans="4:17" ht="15" x14ac:dyDescent="0.25">
      <c r="D693" s="33"/>
      <c r="G693" s="29">
        <v>190</v>
      </c>
      <c r="H693" s="31" t="str">
        <f t="shared" si="64"/>
        <v>510.190</v>
      </c>
      <c r="I693" s="27" t="s">
        <v>2286</v>
      </c>
      <c r="J693" s="30" t="str">
        <f t="shared" si="65"/>
        <v>510.190 - Клеемные коробки и ящики</v>
      </c>
      <c r="M693" s="53"/>
      <c r="N693" s="53"/>
      <c r="P693" s="51" t="s">
        <v>3243</v>
      </c>
      <c r="Q693" s="51" t="s">
        <v>2655</v>
      </c>
    </row>
    <row r="694" spans="4:17" ht="15" x14ac:dyDescent="0.25">
      <c r="D694" s="33"/>
      <c r="G694" s="29">
        <v>200</v>
      </c>
      <c r="H694" s="31" t="str">
        <f t="shared" si="64"/>
        <v>510.200</v>
      </c>
      <c r="I694" s="27" t="s">
        <v>2285</v>
      </c>
      <c r="J694" s="30" t="str">
        <f t="shared" si="65"/>
        <v>510.200 - Коммутаторы</v>
      </c>
      <c r="M694" s="53"/>
      <c r="N694" s="53"/>
      <c r="P694" s="51" t="s">
        <v>3511</v>
      </c>
      <c r="Q694" s="51" t="s">
        <v>2370</v>
      </c>
    </row>
    <row r="695" spans="4:17" ht="15" x14ac:dyDescent="0.25">
      <c r="D695" s="33"/>
      <c r="G695" s="29">
        <v>210</v>
      </c>
      <c r="H695" s="31" t="str">
        <f t="shared" si="64"/>
        <v>510.210</v>
      </c>
      <c r="I695" s="27" t="s">
        <v>2284</v>
      </c>
      <c r="J695" s="30" t="str">
        <f t="shared" si="65"/>
        <v>510.210 - Контакторы и реле</v>
      </c>
      <c r="M695" s="53"/>
      <c r="N695" s="53"/>
      <c r="P695" s="51" t="s">
        <v>3537</v>
      </c>
      <c r="Q695" s="51" t="s">
        <v>2344</v>
      </c>
    </row>
    <row r="696" spans="4:17" ht="15" x14ac:dyDescent="0.25">
      <c r="D696" s="33"/>
      <c r="G696" s="29">
        <v>220</v>
      </c>
      <c r="H696" s="31" t="str">
        <f t="shared" si="64"/>
        <v>510.220</v>
      </c>
      <c r="I696" s="27" t="s">
        <v>2283</v>
      </c>
      <c r="J696" s="30" t="str">
        <f t="shared" si="65"/>
        <v>510.220 - Нестандартное электротехническое шкафное оборудование</v>
      </c>
      <c r="M696" s="53"/>
      <c r="N696" s="53"/>
      <c r="P696" s="51" t="s">
        <v>3083</v>
      </c>
      <c r="Q696" s="51" t="s">
        <v>2817</v>
      </c>
    </row>
    <row r="697" spans="4:17" ht="15" x14ac:dyDescent="0.25">
      <c r="D697" s="33"/>
      <c r="G697" s="29">
        <v>230</v>
      </c>
      <c r="H697" s="31" t="str">
        <f t="shared" si="64"/>
        <v>510.230</v>
      </c>
      <c r="I697" s="27" t="s">
        <v>2282</v>
      </c>
      <c r="J697" s="30" t="str">
        <f t="shared" si="65"/>
        <v>510.230 - Пускатели</v>
      </c>
      <c r="M697" s="53"/>
      <c r="N697" s="53"/>
      <c r="P697" s="51" t="s">
        <v>3341</v>
      </c>
      <c r="Q697" s="51" t="s">
        <v>2550</v>
      </c>
    </row>
    <row r="698" spans="4:17" ht="15" x14ac:dyDescent="0.25">
      <c r="D698" s="33"/>
      <c r="G698" s="29">
        <v>240</v>
      </c>
      <c r="H698" s="31" t="str">
        <f t="shared" si="64"/>
        <v>510.240</v>
      </c>
      <c r="I698" s="27" t="s">
        <v>2281</v>
      </c>
      <c r="J698" s="30" t="str">
        <f t="shared" si="65"/>
        <v>510.240 - Разъемы</v>
      </c>
      <c r="M698" s="53"/>
      <c r="N698" s="53"/>
      <c r="P698" s="51" t="s">
        <v>3267</v>
      </c>
      <c r="Q698" s="51" t="s">
        <v>2630</v>
      </c>
    </row>
    <row r="699" spans="4:17" ht="15" x14ac:dyDescent="0.25">
      <c r="D699" s="33"/>
      <c r="G699" s="29">
        <v>250</v>
      </c>
      <c r="H699" s="31" t="str">
        <f t="shared" si="64"/>
        <v>510.250</v>
      </c>
      <c r="I699" s="27" t="s">
        <v>2280</v>
      </c>
      <c r="J699" s="30" t="str">
        <f t="shared" si="65"/>
        <v>510.250 - Сигнальные системы</v>
      </c>
      <c r="M699" s="53"/>
      <c r="N699" s="53"/>
      <c r="P699" s="51" t="s">
        <v>3388</v>
      </c>
      <c r="Q699" s="51" t="s">
        <v>2496</v>
      </c>
    </row>
    <row r="700" spans="4:17" ht="15" x14ac:dyDescent="0.25">
      <c r="D700" s="33"/>
      <c r="G700" s="29">
        <v>260</v>
      </c>
      <c r="H700" s="31" t="str">
        <f t="shared" si="64"/>
        <v>510.260</v>
      </c>
      <c r="I700" s="27" t="s">
        <v>2279</v>
      </c>
      <c r="J700" s="30" t="str">
        <f t="shared" si="65"/>
        <v>510.260 - Стандартное электротехническое шкафное оборудование</v>
      </c>
      <c r="M700" s="53"/>
      <c r="N700" s="53"/>
      <c r="P700" s="51" t="s">
        <v>3221</v>
      </c>
      <c r="Q700" s="51" t="s">
        <v>2677</v>
      </c>
    </row>
    <row r="701" spans="4:17" ht="15" x14ac:dyDescent="0.25">
      <c r="D701" s="33"/>
      <c r="G701" s="29">
        <v>270</v>
      </c>
      <c r="H701" s="31" t="str">
        <f t="shared" si="64"/>
        <v>510.270</v>
      </c>
      <c r="I701" s="27" t="s">
        <v>2278</v>
      </c>
      <c r="J701" s="30" t="str">
        <f t="shared" si="65"/>
        <v>510.270 - Трансформаторы</v>
      </c>
      <c r="M701" s="53"/>
      <c r="N701" s="53"/>
      <c r="P701" s="51" t="s">
        <v>3288</v>
      </c>
      <c r="Q701" s="51" t="s">
        <v>2607</v>
      </c>
    </row>
    <row r="702" spans="4:17" ht="15" x14ac:dyDescent="0.25">
      <c r="D702" s="33"/>
      <c r="G702" s="29">
        <v>280</v>
      </c>
      <c r="H702" s="31" t="str">
        <f t="shared" si="64"/>
        <v>510.280</v>
      </c>
      <c r="I702" s="27" t="s">
        <v>2277</v>
      </c>
      <c r="J702" s="30" t="str">
        <f t="shared" si="65"/>
        <v>510.280 - Электродвигатели</v>
      </c>
      <c r="M702" s="53"/>
      <c r="N702" s="53"/>
      <c r="P702" s="51" t="s">
        <v>3263</v>
      </c>
      <c r="Q702" s="51" t="s">
        <v>2634</v>
      </c>
    </row>
    <row r="703" spans="4:17" ht="15" x14ac:dyDescent="0.25">
      <c r="D703" s="33"/>
      <c r="G703" s="29">
        <v>290</v>
      </c>
      <c r="H703" s="31" t="str">
        <f t="shared" si="64"/>
        <v>510.290</v>
      </c>
      <c r="I703" s="27" t="s">
        <v>2276</v>
      </c>
      <c r="J703" s="30" t="str">
        <f t="shared" si="65"/>
        <v xml:space="preserve">510.290 - Электротехническое оборудование. </v>
      </c>
      <c r="M703" s="53"/>
      <c r="N703" s="53"/>
      <c r="P703" s="51" t="s">
        <v>3394</v>
      </c>
      <c r="Q703" s="51" t="s">
        <v>2489</v>
      </c>
    </row>
    <row r="704" spans="4:17" ht="15" x14ac:dyDescent="0.25">
      <c r="D704" s="33"/>
      <c r="G704" s="29">
        <v>300</v>
      </c>
      <c r="H704" s="31" t="str">
        <f t="shared" si="64"/>
        <v>510.300</v>
      </c>
      <c r="I704" s="27" t="s">
        <v>2275</v>
      </c>
      <c r="J704" s="30" t="str">
        <f t="shared" si="65"/>
        <v>510.300 - Электрощиты</v>
      </c>
      <c r="M704" s="53"/>
      <c r="N704" s="53"/>
      <c r="P704" s="51" t="s">
        <v>3469</v>
      </c>
      <c r="Q704" s="51" t="s">
        <v>2412</v>
      </c>
    </row>
    <row r="705" spans="4:17" ht="15" x14ac:dyDescent="0.25">
      <c r="D705" s="33">
        <v>511</v>
      </c>
      <c r="E705" s="27" t="s">
        <v>2274</v>
      </c>
      <c r="F705" s="28" t="str">
        <f>D705&amp;" - "&amp;E705</f>
        <v>511 - Железнодорожное оборудование</v>
      </c>
      <c r="M705" s="53"/>
      <c r="N705" s="53"/>
      <c r="P705" s="51" t="s">
        <v>3471</v>
      </c>
      <c r="Q705" s="51" t="s">
        <v>2410</v>
      </c>
    </row>
    <row r="706" spans="4:17" ht="15" x14ac:dyDescent="0.25">
      <c r="D706" s="33"/>
      <c r="G706" s="29">
        <v>110</v>
      </c>
      <c r="H706" s="31" t="str">
        <f t="shared" ref="H706:H721" si="66">$D$705&amp;"."&amp;G706</f>
        <v>511.110</v>
      </c>
      <c r="I706" s="32" t="s">
        <v>2273</v>
      </c>
      <c r="J706" s="30" t="str">
        <f t="shared" ref="J706:J721" si="67">H706&amp;" - "&amp;I706</f>
        <v>511.110 - Тепловозы</v>
      </c>
      <c r="M706" s="53"/>
      <c r="N706" s="53"/>
      <c r="P706" s="51" t="s">
        <v>3287</v>
      </c>
      <c r="Q706" s="51" t="s">
        <v>2608</v>
      </c>
    </row>
    <row r="707" spans="4:17" ht="15" x14ac:dyDescent="0.25">
      <c r="D707" s="33"/>
      <c r="G707" s="29">
        <v>120</v>
      </c>
      <c r="H707" s="31" t="str">
        <f t="shared" si="66"/>
        <v>511.120</v>
      </c>
      <c r="I707" s="32" t="s">
        <v>2272</v>
      </c>
      <c r="J707" s="30" t="str">
        <f t="shared" si="67"/>
        <v>511.120 - Электровозы</v>
      </c>
      <c r="M707" s="53"/>
      <c r="N707" s="53"/>
      <c r="P707" s="51" t="s">
        <v>3319</v>
      </c>
      <c r="Q707" s="51" t="s">
        <v>2572</v>
      </c>
    </row>
    <row r="708" spans="4:17" ht="15" x14ac:dyDescent="0.25">
      <c r="D708" s="33"/>
      <c r="G708" s="29">
        <v>130</v>
      </c>
      <c r="H708" s="31" t="str">
        <f t="shared" si="66"/>
        <v>511.130</v>
      </c>
      <c r="I708" s="32" t="s">
        <v>2271</v>
      </c>
      <c r="J708" s="30" t="str">
        <f t="shared" si="67"/>
        <v>511.130 - Думпкары</v>
      </c>
      <c r="M708" s="53"/>
      <c r="N708" s="53"/>
      <c r="P708" s="51" t="s">
        <v>3323</v>
      </c>
      <c r="Q708" s="51" t="s">
        <v>1073</v>
      </c>
    </row>
    <row r="709" spans="4:17" ht="15" x14ac:dyDescent="0.25">
      <c r="D709" s="33"/>
      <c r="G709" s="29">
        <v>140</v>
      </c>
      <c r="H709" s="31" t="str">
        <f t="shared" si="66"/>
        <v>511.140</v>
      </c>
      <c r="I709" s="32" t="s">
        <v>2270</v>
      </c>
      <c r="J709" s="30" t="str">
        <f t="shared" si="67"/>
        <v>511.140 - Вагоны</v>
      </c>
      <c r="M709" s="53"/>
      <c r="N709" s="53"/>
      <c r="P709" s="51" t="s">
        <v>3084</v>
      </c>
      <c r="Q709" s="51" t="s">
        <v>2816</v>
      </c>
    </row>
    <row r="710" spans="4:17" ht="15" x14ac:dyDescent="0.25">
      <c r="D710" s="33"/>
      <c r="G710" s="29">
        <v>150</v>
      </c>
      <c r="H710" s="31" t="str">
        <f t="shared" si="66"/>
        <v>511.150</v>
      </c>
      <c r="I710" s="32" t="s">
        <v>2269</v>
      </c>
      <c r="J710" s="30" t="str">
        <f t="shared" si="67"/>
        <v>511.150 - Тормозное оборудование</v>
      </c>
      <c r="M710" s="53"/>
      <c r="N710" s="53"/>
      <c r="P710" s="51" t="s">
        <v>3617</v>
      </c>
      <c r="Q710" s="51" t="s">
        <v>2262</v>
      </c>
    </row>
    <row r="711" spans="4:17" ht="15" x14ac:dyDescent="0.25">
      <c r="D711" s="33"/>
      <c r="G711" s="29">
        <v>160</v>
      </c>
      <c r="H711" s="31" t="str">
        <f t="shared" si="66"/>
        <v>511.160</v>
      </c>
      <c r="I711" s="32" t="s">
        <v>2268</v>
      </c>
      <c r="J711" s="30" t="str">
        <f t="shared" si="67"/>
        <v>511.160 - Уборочные машины</v>
      </c>
      <c r="M711" s="53"/>
      <c r="N711" s="53"/>
      <c r="P711" s="51" t="s">
        <v>2965</v>
      </c>
      <c r="Q711" s="51" t="s">
        <v>2944</v>
      </c>
    </row>
    <row r="712" spans="4:17" ht="15" x14ac:dyDescent="0.25">
      <c r="D712" s="33"/>
      <c r="G712" s="29">
        <v>170</v>
      </c>
      <c r="H712" s="31" t="str">
        <f t="shared" si="66"/>
        <v>511.170</v>
      </c>
      <c r="I712" s="32" t="s">
        <v>2267</v>
      </c>
      <c r="J712" s="30" t="str">
        <f t="shared" si="67"/>
        <v>511.170 - Стрелочные переводы</v>
      </c>
      <c r="M712" s="53"/>
      <c r="N712" s="53"/>
      <c r="P712" s="51" t="s">
        <v>2966</v>
      </c>
      <c r="Q712" s="51" t="s">
        <v>2943</v>
      </c>
    </row>
    <row r="713" spans="4:17" ht="15" x14ac:dyDescent="0.25">
      <c r="D713" s="33"/>
      <c r="G713" s="29">
        <v>180</v>
      </c>
      <c r="H713" s="31" t="str">
        <f t="shared" si="66"/>
        <v>511.180</v>
      </c>
      <c r="I713" s="32" t="s">
        <v>2266</v>
      </c>
      <c r="J713" s="30" t="str">
        <f t="shared" si="67"/>
        <v>511.180 - Машины и инструменты для ремонтных работ</v>
      </c>
      <c r="M713" s="53"/>
      <c r="N713" s="53"/>
      <c r="P713" s="51" t="s">
        <v>2964</v>
      </c>
      <c r="Q713" s="51" t="s">
        <v>1142</v>
      </c>
    </row>
    <row r="714" spans="4:17" ht="15" x14ac:dyDescent="0.25">
      <c r="D714" s="33"/>
      <c r="G714" s="29">
        <v>190</v>
      </c>
      <c r="H714" s="31" t="str">
        <f t="shared" si="66"/>
        <v>511.190</v>
      </c>
      <c r="I714" s="32" t="s">
        <v>2265</v>
      </c>
      <c r="J714" s="30" t="str">
        <f t="shared" si="67"/>
        <v>511.190 - Дизели</v>
      </c>
      <c r="M714" s="53"/>
      <c r="N714" s="53"/>
      <c r="P714" s="51" t="s">
        <v>3094</v>
      </c>
      <c r="Q714" s="51" t="s">
        <v>2805</v>
      </c>
    </row>
    <row r="715" spans="4:17" ht="15" x14ac:dyDescent="0.25">
      <c r="D715" s="33"/>
      <c r="G715" s="29">
        <v>200</v>
      </c>
      <c r="H715" s="31" t="str">
        <f t="shared" si="66"/>
        <v>511.200</v>
      </c>
      <c r="I715" s="32" t="s">
        <v>2264</v>
      </c>
      <c r="J715" s="30" t="str">
        <f t="shared" si="67"/>
        <v>511.200 - Компрессоры</v>
      </c>
      <c r="M715" s="53"/>
      <c r="N715" s="53"/>
      <c r="P715" s="51" t="s">
        <v>3067</v>
      </c>
      <c r="Q715" s="51" t="s">
        <v>2834</v>
      </c>
    </row>
    <row r="716" spans="4:17" ht="15" x14ac:dyDescent="0.25">
      <c r="D716" s="33"/>
      <c r="G716" s="29">
        <v>210</v>
      </c>
      <c r="H716" s="31" t="str">
        <f t="shared" si="66"/>
        <v>511.210</v>
      </c>
      <c r="I716" s="32" t="s">
        <v>2263</v>
      </c>
      <c r="J716" s="30" t="str">
        <f t="shared" si="67"/>
        <v>511.210 - Краны управления тепловозов,электровозов</v>
      </c>
      <c r="M716" s="53"/>
      <c r="N716" s="53"/>
      <c r="P716" s="51" t="s">
        <v>3066</v>
      </c>
      <c r="Q716" s="51" t="s">
        <v>2835</v>
      </c>
    </row>
    <row r="717" spans="4:17" ht="15" x14ac:dyDescent="0.25">
      <c r="D717" s="33"/>
      <c r="G717" s="29">
        <v>220</v>
      </c>
      <c r="H717" s="31" t="str">
        <f t="shared" si="66"/>
        <v>511.220</v>
      </c>
      <c r="I717" s="32" t="s">
        <v>2262</v>
      </c>
      <c r="J717" s="30" t="str">
        <f t="shared" si="67"/>
        <v>511.220 - Цилиндры</v>
      </c>
      <c r="M717" s="53"/>
      <c r="N717" s="53"/>
      <c r="P717" s="51" t="s">
        <v>3069</v>
      </c>
      <c r="Q717" s="51" t="s">
        <v>2832</v>
      </c>
    </row>
    <row r="718" spans="4:17" ht="15" x14ac:dyDescent="0.25">
      <c r="D718" s="33"/>
      <c r="G718" s="29">
        <v>230</v>
      </c>
      <c r="H718" s="31" t="str">
        <f t="shared" si="66"/>
        <v>511.230</v>
      </c>
      <c r="I718" s="32" t="s">
        <v>2261</v>
      </c>
      <c r="J718" s="30" t="str">
        <f t="shared" si="67"/>
        <v>511.230 - Датчики тормозные</v>
      </c>
      <c r="M718" s="53"/>
      <c r="N718" s="53"/>
      <c r="P718" s="51" t="s">
        <v>3068</v>
      </c>
      <c r="Q718" s="51" t="s">
        <v>2833</v>
      </c>
    </row>
    <row r="719" spans="4:17" ht="15" x14ac:dyDescent="0.25">
      <c r="D719" s="33"/>
      <c r="G719" s="29">
        <v>240</v>
      </c>
      <c r="H719" s="31" t="str">
        <f t="shared" si="66"/>
        <v>511.240</v>
      </c>
      <c r="I719" s="32" t="s">
        <v>2260</v>
      </c>
      <c r="J719" s="30" t="str">
        <f t="shared" si="67"/>
        <v>511.240 - Рукава соединительные</v>
      </c>
      <c r="M719" s="53"/>
      <c r="N719" s="53"/>
      <c r="P719" s="51" t="s">
        <v>3064</v>
      </c>
      <c r="Q719" s="51" t="s">
        <v>2837</v>
      </c>
    </row>
    <row r="720" spans="4:17" ht="15" x14ac:dyDescent="0.25">
      <c r="G720" s="29">
        <v>250</v>
      </c>
      <c r="H720" s="31" t="str">
        <f t="shared" si="66"/>
        <v>511.250</v>
      </c>
      <c r="I720" s="32" t="s">
        <v>2259</v>
      </c>
      <c r="J720" s="30" t="str">
        <f t="shared" si="67"/>
        <v>511.250 - Воздухораспределители, воздухозамедлители</v>
      </c>
      <c r="M720" s="53"/>
      <c r="N720" s="53"/>
      <c r="P720" s="51" t="s">
        <v>3063</v>
      </c>
      <c r="Q720" s="51" t="s">
        <v>2838</v>
      </c>
    </row>
    <row r="721" spans="4:17" ht="15" x14ac:dyDescent="0.25">
      <c r="G721" s="29">
        <v>260</v>
      </c>
      <c r="H721" s="31" t="str">
        <f t="shared" si="66"/>
        <v>511.260</v>
      </c>
      <c r="I721" s="32" t="s">
        <v>2258</v>
      </c>
      <c r="J721" s="30" t="str">
        <f t="shared" si="67"/>
        <v>511.260 - Оборудование СЦБ</v>
      </c>
      <c r="M721" s="53"/>
      <c r="N721" s="53"/>
      <c r="P721" s="51" t="s">
        <v>3065</v>
      </c>
      <c r="Q721" s="51" t="s">
        <v>2836</v>
      </c>
    </row>
    <row r="722" spans="4:17" ht="15" x14ac:dyDescent="0.25">
      <c r="D722" s="33">
        <v>512</v>
      </c>
      <c r="E722" s="27" t="s">
        <v>2257</v>
      </c>
      <c r="F722" s="28" t="str">
        <f>D722&amp;" - "&amp;E722</f>
        <v>512 - КИП</v>
      </c>
      <c r="M722" s="53"/>
      <c r="N722" s="53"/>
      <c r="P722" s="51" t="s">
        <v>3512</v>
      </c>
      <c r="Q722" s="51" t="s">
        <v>2369</v>
      </c>
    </row>
    <row r="723" spans="4:17" ht="15" x14ac:dyDescent="0.25">
      <c r="D723" s="33"/>
      <c r="G723" s="29">
        <v>110</v>
      </c>
      <c r="H723" s="31" t="str">
        <f t="shared" ref="H723:H754" si="68">$D$722&amp;"."&amp;G723</f>
        <v>512.110</v>
      </c>
      <c r="I723" s="27" t="s">
        <v>2256</v>
      </c>
      <c r="J723" s="30" t="str">
        <f t="shared" ref="J723:J754" si="69">H723&amp;" - "&amp;I723</f>
        <v>512.110 - Весовое оборудование</v>
      </c>
      <c r="M723" s="53"/>
      <c r="N723" s="53"/>
      <c r="P723" s="51" t="s">
        <v>3562</v>
      </c>
      <c r="Q723" s="51" t="s">
        <v>2319</v>
      </c>
    </row>
    <row r="724" spans="4:17" ht="15" x14ac:dyDescent="0.25">
      <c r="D724" s="33"/>
      <c r="G724" s="29">
        <v>120</v>
      </c>
      <c r="H724" s="31" t="str">
        <f t="shared" si="68"/>
        <v>512.120</v>
      </c>
      <c r="I724" s="27" t="s">
        <v>2255</v>
      </c>
      <c r="J724" s="30" t="str">
        <f t="shared" si="69"/>
        <v>512.120 - Газоаналитическое оборудование</v>
      </c>
      <c r="M724" s="53"/>
      <c r="N724" s="53"/>
      <c r="P724" s="51" t="s">
        <v>3557</v>
      </c>
      <c r="Q724" s="51" t="s">
        <v>2324</v>
      </c>
    </row>
    <row r="725" spans="4:17" ht="15" x14ac:dyDescent="0.25">
      <c r="D725" s="33"/>
      <c r="G725" s="29">
        <v>130</v>
      </c>
      <c r="H725" s="31" t="str">
        <f t="shared" si="68"/>
        <v>512.130</v>
      </c>
      <c r="I725" s="27" t="s">
        <v>2254</v>
      </c>
      <c r="J725" s="30" t="str">
        <f t="shared" si="69"/>
        <v>512.130 - Датчики</v>
      </c>
      <c r="M725" s="53"/>
      <c r="N725" s="53"/>
      <c r="P725" s="51" t="s">
        <v>3565</v>
      </c>
      <c r="Q725" s="51" t="s">
        <v>2316</v>
      </c>
    </row>
    <row r="726" spans="4:17" ht="15" x14ac:dyDescent="0.25">
      <c r="D726" s="33"/>
      <c r="G726" s="29">
        <v>140</v>
      </c>
      <c r="H726" s="31" t="str">
        <f t="shared" si="68"/>
        <v>512.140</v>
      </c>
      <c r="I726" s="27" t="s">
        <v>2253</v>
      </c>
      <c r="J726" s="30" t="str">
        <f t="shared" si="69"/>
        <v>512.140 - Диафрагмы,фланцы</v>
      </c>
      <c r="M726" s="53"/>
      <c r="N726" s="53"/>
      <c r="P726" s="51" t="s">
        <v>3211</v>
      </c>
      <c r="Q726" s="51" t="s">
        <v>2687</v>
      </c>
    </row>
    <row r="727" spans="4:17" ht="15" x14ac:dyDescent="0.25">
      <c r="D727" s="33"/>
      <c r="G727" s="29">
        <v>150</v>
      </c>
      <c r="H727" s="31" t="str">
        <f t="shared" si="68"/>
        <v>512.150</v>
      </c>
      <c r="I727" s="27" t="s">
        <v>2252</v>
      </c>
      <c r="J727" s="30" t="str">
        <f t="shared" si="69"/>
        <v>512.150 - Документация,программы</v>
      </c>
      <c r="M727" s="53"/>
      <c r="N727" s="53"/>
      <c r="P727" s="51" t="s">
        <v>3164</v>
      </c>
      <c r="Q727" s="51" t="s">
        <v>2733</v>
      </c>
    </row>
    <row r="728" spans="4:17" ht="15" x14ac:dyDescent="0.25">
      <c r="D728" s="33"/>
      <c r="G728" s="29">
        <v>160</v>
      </c>
      <c r="H728" s="31" t="str">
        <f t="shared" si="68"/>
        <v>512.160</v>
      </c>
      <c r="I728" s="27" t="s">
        <v>2251</v>
      </c>
      <c r="J728" s="30" t="str">
        <f t="shared" si="69"/>
        <v>512.160 - Исполнительные механизмы, пускатели</v>
      </c>
      <c r="M728" s="53"/>
      <c r="N728" s="53"/>
      <c r="P728" s="51" t="s">
        <v>3668</v>
      </c>
      <c r="Q728" s="51" t="s">
        <v>2210</v>
      </c>
    </row>
    <row r="729" spans="4:17" ht="15" x14ac:dyDescent="0.25">
      <c r="D729" s="33"/>
      <c r="G729" s="29">
        <v>170</v>
      </c>
      <c r="H729" s="31" t="str">
        <f t="shared" si="68"/>
        <v>512.170</v>
      </c>
      <c r="I729" s="27" t="s">
        <v>2250</v>
      </c>
      <c r="J729" s="30" t="str">
        <f t="shared" si="69"/>
        <v>512.170 - Источники питания КИП</v>
      </c>
      <c r="M729" s="53"/>
      <c r="N729" s="53"/>
      <c r="P729" s="51" t="s">
        <v>3582</v>
      </c>
      <c r="Q729" s="51" t="s">
        <v>2298</v>
      </c>
    </row>
    <row r="730" spans="4:17" ht="15" x14ac:dyDescent="0.25">
      <c r="D730" s="33"/>
      <c r="G730" s="29">
        <v>180</v>
      </c>
      <c r="H730" s="31" t="str">
        <f t="shared" si="68"/>
        <v>512.180</v>
      </c>
      <c r="I730" s="27" t="s">
        <v>2249</v>
      </c>
      <c r="J730" s="30" t="str">
        <f t="shared" si="69"/>
        <v>512.180 - Источники радионуклидные, гамма-излучения</v>
      </c>
      <c r="M730" s="53"/>
      <c r="N730" s="53"/>
      <c r="P730" s="51" t="s">
        <v>3188</v>
      </c>
      <c r="Q730" s="51" t="s">
        <v>2708</v>
      </c>
    </row>
    <row r="731" spans="4:17" ht="15" x14ac:dyDescent="0.25">
      <c r="D731" s="33"/>
      <c r="G731" s="29">
        <v>190</v>
      </c>
      <c r="H731" s="31" t="str">
        <f t="shared" si="68"/>
        <v>512.190</v>
      </c>
      <c r="I731" s="27" t="s">
        <v>2248</v>
      </c>
      <c r="J731" s="30" t="str">
        <f t="shared" si="69"/>
        <v>512.190 - Комплектующие и запчасти общие</v>
      </c>
      <c r="M731" s="53"/>
      <c r="N731" s="53"/>
      <c r="P731" s="51" t="s">
        <v>3143</v>
      </c>
      <c r="Q731" s="51" t="s">
        <v>2755</v>
      </c>
    </row>
    <row r="732" spans="4:17" ht="15" x14ac:dyDescent="0.25">
      <c r="D732" s="33"/>
      <c r="G732" s="29">
        <v>200</v>
      </c>
      <c r="H732" s="31" t="str">
        <f t="shared" si="68"/>
        <v>512.200</v>
      </c>
      <c r="I732" s="27" t="s">
        <v>2247</v>
      </c>
      <c r="J732" s="30" t="str">
        <f t="shared" si="69"/>
        <v>512.200 - Корректоры газов</v>
      </c>
      <c r="M732" s="53"/>
      <c r="N732" s="53"/>
      <c r="P732" s="51" t="s">
        <v>3185</v>
      </c>
      <c r="Q732" s="51" t="s">
        <v>2711</v>
      </c>
    </row>
    <row r="733" spans="4:17" ht="15" x14ac:dyDescent="0.25">
      <c r="D733" s="33"/>
      <c r="G733" s="29">
        <v>210</v>
      </c>
      <c r="H733" s="31" t="str">
        <f t="shared" si="68"/>
        <v>512.210</v>
      </c>
      <c r="I733" s="27" t="s">
        <v>2246</v>
      </c>
      <c r="J733" s="30" t="str">
        <f t="shared" si="69"/>
        <v>512.210 - Лабораторное оборудование</v>
      </c>
      <c r="M733" s="53"/>
      <c r="N733" s="53"/>
      <c r="P733" s="51" t="s">
        <v>3327</v>
      </c>
      <c r="Q733" s="51" t="s">
        <v>2564</v>
      </c>
    </row>
    <row r="734" spans="4:17" ht="15" x14ac:dyDescent="0.25">
      <c r="D734" s="33"/>
      <c r="G734" s="29">
        <v>220</v>
      </c>
      <c r="H734" s="31" t="str">
        <f t="shared" si="68"/>
        <v>512.220</v>
      </c>
      <c r="I734" s="27" t="s">
        <v>2245</v>
      </c>
      <c r="J734" s="30" t="str">
        <f t="shared" si="69"/>
        <v>512.220 - Метрологические средства калибровки и поверки КИП</v>
      </c>
      <c r="M734" s="53"/>
      <c r="N734" s="53"/>
      <c r="P734" s="51" t="s">
        <v>3214</v>
      </c>
      <c r="Q734" s="51" t="s">
        <v>2684</v>
      </c>
    </row>
    <row r="735" spans="4:17" ht="15" x14ac:dyDescent="0.25">
      <c r="D735" s="33"/>
      <c r="G735" s="29">
        <v>230</v>
      </c>
      <c r="H735" s="31" t="str">
        <f t="shared" si="68"/>
        <v>512.230</v>
      </c>
      <c r="I735" s="27" t="s">
        <v>2244</v>
      </c>
      <c r="J735" s="30" t="str">
        <f t="shared" si="69"/>
        <v>512.230 - Напоромеры, тягонапорометры</v>
      </c>
      <c r="M735" s="53"/>
      <c r="N735" s="53"/>
      <c r="P735" s="51" t="s">
        <v>3085</v>
      </c>
      <c r="Q735" s="51" t="s">
        <v>2815</v>
      </c>
    </row>
    <row r="736" spans="4:17" ht="15" x14ac:dyDescent="0.25">
      <c r="D736" s="33"/>
      <c r="G736" s="29">
        <v>240</v>
      </c>
      <c r="H736" s="31" t="str">
        <f t="shared" si="68"/>
        <v>512.240</v>
      </c>
      <c r="I736" s="27" t="s">
        <v>2243</v>
      </c>
      <c r="J736" s="30" t="str">
        <f t="shared" si="69"/>
        <v>512.240 - Нормирующие преобразователи</v>
      </c>
      <c r="M736" s="53"/>
      <c r="N736" s="53"/>
      <c r="P736" s="51" t="s">
        <v>3086</v>
      </c>
      <c r="Q736" s="51" t="s">
        <v>2814</v>
      </c>
    </row>
    <row r="737" spans="4:17" ht="15" x14ac:dyDescent="0.25">
      <c r="D737" s="33"/>
      <c r="G737" s="29">
        <v>250</v>
      </c>
      <c r="H737" s="31" t="str">
        <f t="shared" si="68"/>
        <v>512.250</v>
      </c>
      <c r="I737" s="27" t="s">
        <v>2242</v>
      </c>
      <c r="J737" s="30" t="str">
        <f t="shared" si="69"/>
        <v>512.250 - Оборудование безопасности кранов, ограничители грузоподъемности, анемометры</v>
      </c>
      <c r="M737" s="53"/>
      <c r="N737" s="53"/>
      <c r="P737" s="51" t="s">
        <v>3434</v>
      </c>
      <c r="Q737" s="51" t="s">
        <v>2446</v>
      </c>
    </row>
    <row r="738" spans="4:17" ht="15" x14ac:dyDescent="0.25">
      <c r="D738" s="33"/>
      <c r="G738" s="29">
        <v>260</v>
      </c>
      <c r="H738" s="31" t="str">
        <f t="shared" si="68"/>
        <v>512.260</v>
      </c>
      <c r="I738" s="27" t="s">
        <v>2241</v>
      </c>
      <c r="J738" s="30" t="str">
        <f t="shared" si="69"/>
        <v>512.260 - Оборудование вибрационного контроля</v>
      </c>
      <c r="M738" s="53"/>
      <c r="N738" s="53"/>
      <c r="P738" s="51" t="s">
        <v>3585</v>
      </c>
      <c r="Q738" s="51" t="s">
        <v>2295</v>
      </c>
    </row>
    <row r="739" spans="4:17" ht="15" x14ac:dyDescent="0.25">
      <c r="D739" s="33"/>
      <c r="G739" s="29">
        <v>270</v>
      </c>
      <c r="H739" s="31" t="str">
        <f t="shared" si="68"/>
        <v>512.270</v>
      </c>
      <c r="I739" s="27" t="s">
        <v>2240</v>
      </c>
      <c r="J739" s="30" t="str">
        <f t="shared" si="69"/>
        <v>512.270 - Оборудование экспресс анализа стали</v>
      </c>
      <c r="M739" s="53"/>
      <c r="N739" s="53"/>
      <c r="P739" s="51" t="s">
        <v>3144</v>
      </c>
      <c r="Q739" s="51" t="s">
        <v>2754</v>
      </c>
    </row>
    <row r="740" spans="4:17" ht="15" x14ac:dyDescent="0.25">
      <c r="D740" s="33"/>
      <c r="G740" s="29">
        <v>280</v>
      </c>
      <c r="H740" s="31" t="str">
        <f t="shared" si="68"/>
        <v>512.280</v>
      </c>
      <c r="I740" s="27" t="s">
        <v>2239</v>
      </c>
      <c r="J740" s="30" t="str">
        <f t="shared" si="69"/>
        <v>512.280 - Оптические приборы, фотодатчики</v>
      </c>
      <c r="M740" s="53"/>
      <c r="N740" s="53"/>
      <c r="P740" s="51" t="s">
        <v>3607</v>
      </c>
      <c r="Q740" s="51" t="s">
        <v>2272</v>
      </c>
    </row>
    <row r="741" spans="4:17" ht="15" x14ac:dyDescent="0.25">
      <c r="D741" s="33"/>
      <c r="G741" s="29">
        <v>290</v>
      </c>
      <c r="H741" s="31" t="str">
        <f t="shared" si="68"/>
        <v>512.290</v>
      </c>
      <c r="I741" s="27" t="s">
        <v>2238</v>
      </c>
      <c r="J741" s="30" t="str">
        <f t="shared" si="69"/>
        <v>512.290 - Пирометры</v>
      </c>
      <c r="M741" s="53"/>
      <c r="N741" s="53"/>
      <c r="P741" s="51" t="s">
        <v>3603</v>
      </c>
      <c r="Q741" s="51" t="s">
        <v>2277</v>
      </c>
    </row>
    <row r="742" spans="4:17" ht="15" x14ac:dyDescent="0.25">
      <c r="D742" s="33"/>
      <c r="G742" s="29">
        <v>300</v>
      </c>
      <c r="H742" s="31" t="str">
        <f t="shared" si="68"/>
        <v>512.300</v>
      </c>
      <c r="I742" s="27" t="s">
        <v>2237</v>
      </c>
      <c r="J742" s="30" t="str">
        <f t="shared" si="69"/>
        <v>512.300 - Преобразователи</v>
      </c>
      <c r="M742" s="53"/>
      <c r="N742" s="53"/>
      <c r="P742" s="51" t="s">
        <v>3071</v>
      </c>
      <c r="Q742" s="51" t="s">
        <v>2829</v>
      </c>
    </row>
    <row r="743" spans="4:17" ht="15" x14ac:dyDescent="0.25">
      <c r="D743" s="33"/>
      <c r="G743" s="29">
        <v>310</v>
      </c>
      <c r="H743" s="31" t="str">
        <f t="shared" si="68"/>
        <v>512.310</v>
      </c>
      <c r="I743" s="27" t="s">
        <v>2236</v>
      </c>
      <c r="J743" s="30" t="str">
        <f t="shared" si="69"/>
        <v>512.310 - Приборные панели, шкафы датчиков, щиты</v>
      </c>
      <c r="M743" s="53"/>
      <c r="N743" s="53"/>
      <c r="P743" s="51" t="s">
        <v>3298</v>
      </c>
      <c r="Q743" s="51" t="s">
        <v>2594</v>
      </c>
    </row>
    <row r="744" spans="4:17" ht="15" x14ac:dyDescent="0.25">
      <c r="D744" s="33"/>
      <c r="G744" s="29">
        <v>320</v>
      </c>
      <c r="H744" s="31" t="str">
        <f t="shared" si="68"/>
        <v>512.320</v>
      </c>
      <c r="I744" s="27" t="s">
        <v>2235</v>
      </c>
      <c r="J744" s="30" t="str">
        <f t="shared" si="69"/>
        <v>512.320 - Приборы неразрушающего контроля, толщиномеры</v>
      </c>
      <c r="M744" s="53"/>
      <c r="N744" s="53"/>
      <c r="P744" s="51" t="s">
        <v>3272</v>
      </c>
      <c r="Q744" s="51" t="s">
        <v>2625</v>
      </c>
    </row>
    <row r="745" spans="4:17" ht="15" x14ac:dyDescent="0.25">
      <c r="D745" s="33"/>
      <c r="G745" s="29">
        <v>330</v>
      </c>
      <c r="H745" s="31" t="str">
        <f t="shared" si="68"/>
        <v>512.330</v>
      </c>
      <c r="I745" s="27" t="s">
        <v>2234</v>
      </c>
      <c r="J745" s="30" t="str">
        <f t="shared" si="69"/>
        <v>512.330 - Приборы пожарно-охранной сигнализации</v>
      </c>
      <c r="M745" s="53"/>
      <c r="N745" s="53"/>
      <c r="P745" s="51" t="s">
        <v>3477</v>
      </c>
      <c r="Q745" s="51" t="s">
        <v>2404</v>
      </c>
    </row>
    <row r="746" spans="4:17" ht="15" x14ac:dyDescent="0.25">
      <c r="D746" s="33"/>
      <c r="G746" s="29">
        <v>340</v>
      </c>
      <c r="H746" s="31" t="str">
        <f t="shared" si="68"/>
        <v>512.340</v>
      </c>
      <c r="I746" s="27" t="s">
        <v>2233</v>
      </c>
      <c r="J746" s="30" t="str">
        <f t="shared" si="69"/>
        <v>512.340 - Приборы физико-химического анализа, узлы пробоотбора, фильтры</v>
      </c>
      <c r="M746" s="53"/>
      <c r="N746" s="53"/>
      <c r="P746" s="51" t="s">
        <v>3271</v>
      </c>
      <c r="Q746" s="51" t="s">
        <v>2626</v>
      </c>
    </row>
    <row r="747" spans="4:17" ht="15" x14ac:dyDescent="0.25">
      <c r="D747" s="33"/>
      <c r="G747" s="29">
        <v>350</v>
      </c>
      <c r="H747" s="31" t="str">
        <f t="shared" si="68"/>
        <v>512.350</v>
      </c>
      <c r="I747" s="27" t="s">
        <v>2232</v>
      </c>
      <c r="J747" s="30" t="str">
        <f t="shared" si="69"/>
        <v>512.350 - Промышленные контроллеры для систем АСУ ТП</v>
      </c>
      <c r="M747" s="53"/>
      <c r="N747" s="53"/>
      <c r="P747" s="51" t="s">
        <v>3165</v>
      </c>
      <c r="Q747" s="51" t="s">
        <v>2732</v>
      </c>
    </row>
    <row r="748" spans="4:17" ht="15" x14ac:dyDescent="0.25">
      <c r="D748" s="33"/>
      <c r="G748" s="29">
        <v>360</v>
      </c>
      <c r="H748" s="31" t="str">
        <f t="shared" si="68"/>
        <v>512.360</v>
      </c>
      <c r="I748" s="27" t="s">
        <v>2231</v>
      </c>
      <c r="J748" s="30" t="str">
        <f t="shared" si="69"/>
        <v>512.360 - Радиодетали для систем АСУ</v>
      </c>
      <c r="M748" s="53"/>
      <c r="N748" s="53"/>
      <c r="P748" s="51" t="s">
        <v>3408</v>
      </c>
      <c r="Q748" s="51" t="s">
        <v>2475</v>
      </c>
    </row>
    <row r="749" spans="4:17" ht="15" x14ac:dyDescent="0.25">
      <c r="D749" s="33"/>
      <c r="G749" s="29">
        <v>370</v>
      </c>
      <c r="H749" s="31" t="str">
        <f t="shared" si="68"/>
        <v>512.370</v>
      </c>
      <c r="I749" s="27" t="s">
        <v>2230</v>
      </c>
      <c r="J749" s="30" t="str">
        <f t="shared" si="69"/>
        <v>512.370 - Регистраторы</v>
      </c>
      <c r="M749" s="53"/>
      <c r="N749" s="53"/>
      <c r="P749" s="51" t="s">
        <v>3669</v>
      </c>
      <c r="Q749" s="51" t="s">
        <v>2209</v>
      </c>
    </row>
    <row r="750" spans="4:17" ht="15" x14ac:dyDescent="0.25">
      <c r="D750" s="33"/>
      <c r="G750" s="29">
        <v>380</v>
      </c>
      <c r="H750" s="31" t="str">
        <f t="shared" si="68"/>
        <v>512.380</v>
      </c>
      <c r="I750" s="27" t="s">
        <v>2229</v>
      </c>
      <c r="J750" s="30" t="str">
        <f t="shared" si="69"/>
        <v>512.380 - Регуляторы</v>
      </c>
      <c r="M750" s="53"/>
      <c r="N750" s="53"/>
      <c r="P750" s="51" t="s">
        <v>3525</v>
      </c>
      <c r="Q750" s="51" t="s">
        <v>2355</v>
      </c>
    </row>
    <row r="751" spans="4:17" ht="15" x14ac:dyDescent="0.25">
      <c r="D751" s="33"/>
      <c r="G751" s="29">
        <v>390</v>
      </c>
      <c r="H751" s="31" t="str">
        <f t="shared" si="68"/>
        <v>512.390</v>
      </c>
      <c r="I751" s="27" t="s">
        <v>2228</v>
      </c>
      <c r="J751" s="30" t="str">
        <f t="shared" si="69"/>
        <v>512.390 - Реле -давления, -протока, ротаметры</v>
      </c>
      <c r="M751" s="53"/>
      <c r="N751" s="53"/>
      <c r="P751" s="51" t="s">
        <v>3157</v>
      </c>
      <c r="Q751" s="51" t="s">
        <v>2740</v>
      </c>
    </row>
    <row r="752" spans="4:17" ht="15" x14ac:dyDescent="0.25">
      <c r="D752" s="33"/>
      <c r="G752" s="29">
        <v>400</v>
      </c>
      <c r="H752" s="31" t="str">
        <f t="shared" si="68"/>
        <v>512.400</v>
      </c>
      <c r="I752" s="27" t="s">
        <v>2227</v>
      </c>
      <c r="J752" s="30" t="str">
        <f t="shared" si="69"/>
        <v>512.400 - Сигнализаторы</v>
      </c>
      <c r="M752" s="53"/>
      <c r="N752" s="53"/>
      <c r="P752" s="51" t="s">
        <v>3604</v>
      </c>
      <c r="Q752" s="51" t="s">
        <v>2276</v>
      </c>
    </row>
    <row r="753" spans="4:17" ht="15" x14ac:dyDescent="0.25">
      <c r="D753" s="33"/>
      <c r="G753" s="29">
        <v>410</v>
      </c>
      <c r="H753" s="31" t="str">
        <f t="shared" si="68"/>
        <v>512.410</v>
      </c>
      <c r="I753" s="27" t="s">
        <v>2226</v>
      </c>
      <c r="J753" s="30" t="str">
        <f t="shared" si="69"/>
        <v>512.410 - Системы автоматики</v>
      </c>
      <c r="M753" s="53"/>
      <c r="N753" s="53"/>
      <c r="P753" s="51" t="s">
        <v>3605</v>
      </c>
      <c r="Q753" s="51" t="s">
        <v>2275</v>
      </c>
    </row>
    <row r="754" spans="4:17" ht="15" x14ac:dyDescent="0.25">
      <c r="D754" s="33"/>
      <c r="G754" s="29">
        <v>420</v>
      </c>
      <c r="H754" s="31" t="str">
        <f t="shared" si="68"/>
        <v>512.420</v>
      </c>
      <c r="I754" s="27" t="s">
        <v>2225</v>
      </c>
      <c r="J754" s="30" t="str">
        <f t="shared" si="69"/>
        <v>512.420 - Системы контроля промышленного оборудования</v>
      </c>
      <c r="M754" s="53"/>
      <c r="N754" s="53"/>
      <c r="P754" s="51" t="s">
        <v>3223</v>
      </c>
      <c r="Q754" s="51" t="s">
        <v>2675</v>
      </c>
    </row>
    <row r="755" spans="4:17" ht="15" x14ac:dyDescent="0.25">
      <c r="D755" s="33"/>
      <c r="G755" s="29">
        <v>430</v>
      </c>
      <c r="H755" s="31" t="str">
        <f t="shared" ref="H755:H771" si="70">$D$722&amp;"."&amp;G755</f>
        <v>512.430</v>
      </c>
      <c r="I755" s="27" t="s">
        <v>2224</v>
      </c>
      <c r="J755" s="30" t="str">
        <f t="shared" ref="J755:J771" si="71">H755&amp;" - "&amp;I755</f>
        <v>512.430 - Системы измерения</v>
      </c>
      <c r="M755" s="53"/>
      <c r="N755" s="53"/>
      <c r="P755" s="51" t="s">
        <v>3217</v>
      </c>
      <c r="Q755" s="51" t="s">
        <v>2681</v>
      </c>
    </row>
    <row r="756" spans="4:17" ht="15" x14ac:dyDescent="0.25">
      <c r="D756" s="33"/>
      <c r="G756" s="29">
        <v>440</v>
      </c>
      <c r="H756" s="31" t="str">
        <f t="shared" si="70"/>
        <v>512.440</v>
      </c>
      <c r="I756" s="27" t="s">
        <v>2223</v>
      </c>
      <c r="J756" s="30" t="str">
        <f t="shared" si="71"/>
        <v>512.440 - Спецоборудование безопасности</v>
      </c>
      <c r="M756" s="53"/>
      <c r="N756" s="53"/>
      <c r="P756" s="51" t="s">
        <v>2971</v>
      </c>
      <c r="Q756" s="51" t="s">
        <v>2939</v>
      </c>
    </row>
    <row r="757" spans="4:17" ht="15" x14ac:dyDescent="0.25">
      <c r="D757" s="33"/>
      <c r="G757" s="29">
        <v>450</v>
      </c>
      <c r="H757" s="31" t="str">
        <f t="shared" si="70"/>
        <v>512.450</v>
      </c>
      <c r="I757" s="27" t="s">
        <v>2222</v>
      </c>
      <c r="J757" s="30" t="str">
        <f t="shared" si="71"/>
        <v>512.450 - Стержневые зонды</v>
      </c>
      <c r="M757" s="53"/>
      <c r="N757" s="53"/>
      <c r="P757" s="51" t="s">
        <v>2970</v>
      </c>
      <c r="Q757" s="51" t="s">
        <v>804</v>
      </c>
    </row>
    <row r="758" spans="4:17" ht="15" x14ac:dyDescent="0.25">
      <c r="D758" s="33"/>
      <c r="G758" s="29">
        <v>460</v>
      </c>
      <c r="H758" s="31" t="str">
        <f t="shared" si="70"/>
        <v>512.460</v>
      </c>
      <c r="I758" s="27" t="s">
        <v>2221</v>
      </c>
      <c r="J758" s="30" t="str">
        <f t="shared" si="71"/>
        <v>512.460 - Счётчики, тепловычислители, корректоры</v>
      </c>
      <c r="M758" s="53"/>
      <c r="N758" s="53"/>
      <c r="P758" s="51" t="s">
        <v>3219</v>
      </c>
      <c r="Q758" s="51" t="s">
        <v>2679</v>
      </c>
    </row>
    <row r="759" spans="4:17" ht="15" x14ac:dyDescent="0.25">
      <c r="D759" s="33"/>
      <c r="G759" s="29">
        <v>470</v>
      </c>
      <c r="H759" s="31" t="str">
        <f t="shared" si="70"/>
        <v>512.470</v>
      </c>
      <c r="I759" s="27" t="s">
        <v>2220</v>
      </c>
      <c r="J759" s="30" t="str">
        <f t="shared" si="71"/>
        <v>512.470 - Телемеханика для подстанций</v>
      </c>
      <c r="M759" s="53"/>
      <c r="N759" s="53"/>
      <c r="P759" s="51" t="s">
        <v>3207</v>
      </c>
      <c r="Q759" s="51" t="s">
        <v>2691</v>
      </c>
    </row>
    <row r="760" spans="4:17" ht="15" x14ac:dyDescent="0.25">
      <c r="D760" s="33"/>
      <c r="G760" s="29">
        <v>480</v>
      </c>
      <c r="H760" s="31" t="str">
        <f t="shared" si="70"/>
        <v>512.480</v>
      </c>
      <c r="I760" s="27" t="s">
        <v>2219</v>
      </c>
      <c r="J760" s="30" t="str">
        <f t="shared" si="71"/>
        <v>512.480 - Тепловычислители</v>
      </c>
      <c r="M760" s="53"/>
      <c r="N760" s="53"/>
      <c r="P760" s="51" t="s">
        <v>3222</v>
      </c>
      <c r="Q760" s="51" t="s">
        <v>2676</v>
      </c>
    </row>
    <row r="761" spans="4:17" ht="15" x14ac:dyDescent="0.25">
      <c r="D761" s="33"/>
      <c r="G761" s="29">
        <v>490</v>
      </c>
      <c r="H761" s="31" t="str">
        <f t="shared" si="70"/>
        <v>512.490</v>
      </c>
      <c r="I761" s="27" t="s">
        <v>2218</v>
      </c>
      <c r="J761" s="30" t="str">
        <f t="shared" si="71"/>
        <v>512.490 - Термометры,термопары,термосигнализаторы, комплектующие</v>
      </c>
      <c r="M761" s="53"/>
      <c r="N761" s="53"/>
      <c r="P761" s="51" t="s">
        <v>3409</v>
      </c>
      <c r="Q761" s="51" t="s">
        <v>2474</v>
      </c>
    </row>
    <row r="762" spans="4:17" ht="15" x14ac:dyDescent="0.25">
      <c r="D762" s="33"/>
      <c r="G762" s="29">
        <v>500</v>
      </c>
      <c r="H762" s="31" t="str">
        <f t="shared" si="70"/>
        <v>512.500</v>
      </c>
      <c r="I762" s="27" t="s">
        <v>2217</v>
      </c>
      <c r="J762" s="30" t="str">
        <f t="shared" si="71"/>
        <v>512.500 - Термопреобразователи</v>
      </c>
      <c r="M762" s="53"/>
      <c r="N762" s="53"/>
      <c r="P762" s="51" t="s">
        <v>3670</v>
      </c>
      <c r="Q762" s="51" t="s">
        <v>2208</v>
      </c>
    </row>
    <row r="763" spans="4:17" ht="15" x14ac:dyDescent="0.25">
      <c r="D763" s="33"/>
      <c r="G763" s="29">
        <v>510</v>
      </c>
      <c r="H763" s="31" t="str">
        <f t="shared" si="70"/>
        <v>512.510</v>
      </c>
      <c r="I763" s="27" t="s">
        <v>2216</v>
      </c>
      <c r="J763" s="30" t="str">
        <f t="shared" si="71"/>
        <v>512.510 - Технические манометры, вакуумметры</v>
      </c>
      <c r="M763" s="53"/>
      <c r="N763" s="53"/>
      <c r="P763" s="51" t="s">
        <v>3386</v>
      </c>
      <c r="Q763" s="51" t="s">
        <v>2498</v>
      </c>
    </row>
    <row r="764" spans="4:17" ht="15" x14ac:dyDescent="0.25">
      <c r="D764" s="33"/>
      <c r="G764" s="29">
        <v>520</v>
      </c>
      <c r="H764" s="31" t="str">
        <f t="shared" si="70"/>
        <v>512.520</v>
      </c>
      <c r="I764" s="27" t="s">
        <v>2215</v>
      </c>
      <c r="J764" s="30" t="str">
        <f t="shared" si="71"/>
        <v>512.520 - Уровнемеры</v>
      </c>
      <c r="M764" s="53"/>
      <c r="N764" s="53"/>
      <c r="P764" s="51" t="s">
        <v>3203</v>
      </c>
    </row>
    <row r="765" spans="4:17" ht="15" x14ac:dyDescent="0.25">
      <c r="D765" s="33"/>
      <c r="G765" s="29">
        <v>530</v>
      </c>
      <c r="H765" s="31" t="str">
        <f t="shared" si="70"/>
        <v>512.530</v>
      </c>
      <c r="I765" s="27" t="s">
        <v>2214</v>
      </c>
      <c r="J765" s="30" t="str">
        <f t="shared" si="71"/>
        <v>512.530 - Устройства автоматизаци</v>
      </c>
      <c r="M765" s="53"/>
      <c r="N765" s="53"/>
      <c r="P765" s="53"/>
      <c r="Q765" s="53"/>
    </row>
    <row r="766" spans="4:17" ht="15" x14ac:dyDescent="0.25">
      <c r="D766" s="33"/>
      <c r="G766" s="29">
        <v>540</v>
      </c>
      <c r="H766" s="31" t="str">
        <f t="shared" si="70"/>
        <v>512.540</v>
      </c>
      <c r="I766" s="27" t="s">
        <v>2213</v>
      </c>
      <c r="J766" s="30" t="str">
        <f t="shared" si="71"/>
        <v>512.540 - Устройства и системы передачи данных</v>
      </c>
      <c r="M766" s="53"/>
      <c r="N766" s="53"/>
      <c r="P766" s="53"/>
      <c r="Q766" s="53"/>
    </row>
    <row r="767" spans="4:17" ht="15" x14ac:dyDescent="0.25">
      <c r="D767" s="33"/>
      <c r="G767" s="29">
        <v>550</v>
      </c>
      <c r="H767" s="31" t="str">
        <f t="shared" si="70"/>
        <v>512.550</v>
      </c>
      <c r="I767" s="27" t="s">
        <v>2212</v>
      </c>
      <c r="J767" s="30" t="str">
        <f t="shared" si="71"/>
        <v>512.550 - Устройства контроля пламени</v>
      </c>
      <c r="M767" s="53"/>
      <c r="N767" s="53"/>
      <c r="P767" s="53"/>
      <c r="Q767" s="53"/>
    </row>
    <row r="768" spans="4:17" ht="15" x14ac:dyDescent="0.25">
      <c r="D768" s="33"/>
      <c r="G768" s="29">
        <v>560</v>
      </c>
      <c r="H768" s="31" t="str">
        <f t="shared" si="70"/>
        <v>512.560</v>
      </c>
      <c r="I768" s="27" t="s">
        <v>2211</v>
      </c>
      <c r="J768" s="30" t="str">
        <f t="shared" si="71"/>
        <v>512.560 - Устройства электро-химзащиты подземных конструкций</v>
      </c>
      <c r="M768" s="53"/>
      <c r="N768" s="53"/>
      <c r="P768" s="53"/>
      <c r="Q768" s="53"/>
    </row>
    <row r="769" spans="4:17" ht="15" x14ac:dyDescent="0.25">
      <c r="D769" s="33"/>
      <c r="G769" s="29">
        <v>570</v>
      </c>
      <c r="H769" s="31" t="str">
        <f t="shared" si="70"/>
        <v>512.570</v>
      </c>
      <c r="I769" s="27" t="s">
        <v>2210</v>
      </c>
      <c r="J769" s="30" t="str">
        <f t="shared" si="71"/>
        <v>512.570 - Шкафы АСУ и автоматики</v>
      </c>
      <c r="M769" s="53"/>
      <c r="N769" s="53"/>
      <c r="P769" s="53"/>
      <c r="Q769" s="53"/>
    </row>
    <row r="770" spans="4:17" ht="15" x14ac:dyDescent="0.25">
      <c r="D770" s="33"/>
      <c r="G770" s="29">
        <v>580</v>
      </c>
      <c r="H770" s="31" t="str">
        <f t="shared" si="70"/>
        <v>512.580</v>
      </c>
      <c r="I770" s="27" t="s">
        <v>2209</v>
      </c>
      <c r="J770" s="30" t="str">
        <f t="shared" si="71"/>
        <v>512.580 - Электрооборудование и средства автоматизации для кранов фирмы DHHI</v>
      </c>
      <c r="M770" s="53"/>
      <c r="N770" s="53"/>
      <c r="P770" s="53"/>
      <c r="Q770" s="53"/>
    </row>
    <row r="771" spans="4:17" ht="15" x14ac:dyDescent="0.25">
      <c r="D771" s="33"/>
      <c r="G771" s="29">
        <v>590</v>
      </c>
      <c r="H771" s="31" t="str">
        <f t="shared" si="70"/>
        <v>512.590</v>
      </c>
      <c r="I771" s="27" t="s">
        <v>2208</v>
      </c>
      <c r="J771" s="30" t="str">
        <f t="shared" si="71"/>
        <v>512.590 - Энкодеры и комплектующие к ним</v>
      </c>
      <c r="M771" s="53"/>
      <c r="N771" s="53"/>
      <c r="P771" s="53"/>
      <c r="Q771" s="53"/>
    </row>
    <row r="772" spans="4:17" ht="15" x14ac:dyDescent="0.25">
      <c r="D772" s="33">
        <v>513</v>
      </c>
      <c r="E772" s="27" t="s">
        <v>2207</v>
      </c>
      <c r="F772" s="28" t="str">
        <f>D772&amp;" - "&amp;E772</f>
        <v>513 - Средства электроники, связи и ВТ</v>
      </c>
      <c r="M772" s="53"/>
      <c r="N772" s="53"/>
      <c r="P772" s="53"/>
      <c r="Q772" s="53"/>
    </row>
    <row r="773" spans="4:17" ht="15" x14ac:dyDescent="0.25">
      <c r="D773" s="33"/>
      <c r="G773" s="29">
        <v>110</v>
      </c>
      <c r="H773" s="31" t="str">
        <f t="shared" ref="H773:H817" si="72">$D$772&amp;"."&amp;G773</f>
        <v>513.110</v>
      </c>
      <c r="I773" s="27" t="s">
        <v>2206</v>
      </c>
      <c r="J773" s="30" t="str">
        <f t="shared" ref="J773:J817" si="73">H773&amp;" - "&amp;I773</f>
        <v>513.110 - Радиоборудование и радиостанции</v>
      </c>
      <c r="M773" s="53"/>
      <c r="N773" s="53"/>
      <c r="P773" s="53"/>
      <c r="Q773" s="53"/>
    </row>
    <row r="774" spans="4:17" ht="15" x14ac:dyDescent="0.25">
      <c r="D774" s="33"/>
      <c r="G774" s="29">
        <v>120</v>
      </c>
      <c r="H774" s="31" t="str">
        <f t="shared" si="72"/>
        <v>513.120</v>
      </c>
      <c r="I774" s="27" t="s">
        <v>2205</v>
      </c>
      <c r="J774" s="30" t="str">
        <f t="shared" si="73"/>
        <v>513.120 - Документация , программы для систем связи</v>
      </c>
      <c r="M774" s="53"/>
      <c r="N774" s="53"/>
      <c r="P774" s="53"/>
      <c r="Q774" s="53"/>
    </row>
    <row r="775" spans="4:17" ht="15" x14ac:dyDescent="0.25">
      <c r="D775" s="33"/>
      <c r="G775" s="29">
        <v>130</v>
      </c>
      <c r="H775" s="31" t="str">
        <f t="shared" si="72"/>
        <v>513.130</v>
      </c>
      <c r="I775" s="27" t="s">
        <v>2204</v>
      </c>
      <c r="J775" s="30" t="str">
        <f t="shared" si="73"/>
        <v>513.130 - Оборудование систем телефонии</v>
      </c>
      <c r="M775" s="53"/>
      <c r="N775" s="53"/>
      <c r="P775" s="53"/>
      <c r="Q775" s="53"/>
    </row>
    <row r="776" spans="4:17" ht="15" x14ac:dyDescent="0.25">
      <c r="D776" s="33"/>
      <c r="G776" s="29">
        <v>140</v>
      </c>
      <c r="H776" s="31" t="str">
        <f t="shared" si="72"/>
        <v>513.140</v>
      </c>
      <c r="I776" s="27" t="s">
        <v>2203</v>
      </c>
      <c r="J776" s="30" t="str">
        <f t="shared" si="73"/>
        <v>513.140 - Приборы измерительные для систем телефонии</v>
      </c>
      <c r="M776" s="53"/>
      <c r="N776" s="53"/>
      <c r="P776" s="53"/>
      <c r="Q776" s="53"/>
    </row>
    <row r="777" spans="4:17" ht="15" x14ac:dyDescent="0.25">
      <c r="D777" s="33"/>
      <c r="G777" s="29">
        <v>150</v>
      </c>
      <c r="H777" s="31" t="str">
        <f t="shared" si="72"/>
        <v>513.150</v>
      </c>
      <c r="I777" s="27" t="s">
        <v>2202</v>
      </c>
      <c r="J777" s="30" t="str">
        <f t="shared" si="73"/>
        <v>513.150 - Кабельная продукция</v>
      </c>
      <c r="M777" s="53"/>
      <c r="N777" s="53"/>
      <c r="P777" s="53"/>
      <c r="Q777" s="53"/>
    </row>
    <row r="778" spans="4:17" ht="15" x14ac:dyDescent="0.25">
      <c r="D778" s="33"/>
      <c r="G778" s="29">
        <v>160</v>
      </c>
      <c r="H778" s="31" t="str">
        <f t="shared" si="72"/>
        <v>513.160</v>
      </c>
      <c r="I778" s="27" t="s">
        <v>2201</v>
      </c>
      <c r="J778" s="30" t="str">
        <f t="shared" si="73"/>
        <v>513.160 - Приборы для измерения и контроля параметров  кабельных систем</v>
      </c>
      <c r="M778" s="53"/>
      <c r="N778" s="53"/>
      <c r="P778" s="53"/>
      <c r="Q778" s="53"/>
    </row>
    <row r="779" spans="4:17" ht="15" x14ac:dyDescent="0.25">
      <c r="D779" s="33"/>
      <c r="G779" s="29">
        <v>170</v>
      </c>
      <c r="H779" s="31" t="str">
        <f t="shared" si="72"/>
        <v>513.170</v>
      </c>
      <c r="I779" s="27" t="s">
        <v>2200</v>
      </c>
      <c r="J779" s="30" t="str">
        <f t="shared" si="73"/>
        <v>513.170 - Системы оповещения</v>
      </c>
      <c r="M779" s="53"/>
      <c r="N779" s="53"/>
      <c r="P779" s="53"/>
      <c r="Q779" s="53"/>
    </row>
    <row r="780" spans="4:17" ht="15" x14ac:dyDescent="0.25">
      <c r="D780" s="33"/>
      <c r="G780" s="29">
        <v>180</v>
      </c>
      <c r="H780" s="31" t="str">
        <f t="shared" si="72"/>
        <v>513.180</v>
      </c>
      <c r="I780" s="27" t="s">
        <v>2199</v>
      </c>
      <c r="J780" s="30" t="str">
        <f t="shared" si="73"/>
        <v>513.180 - Системы озвучивания</v>
      </c>
      <c r="M780" s="53"/>
      <c r="N780" s="53"/>
      <c r="P780" s="53"/>
      <c r="Q780" s="53"/>
    </row>
    <row r="781" spans="4:17" ht="15" x14ac:dyDescent="0.25">
      <c r="D781" s="33"/>
      <c r="G781" s="29">
        <v>190</v>
      </c>
      <c r="H781" s="31" t="str">
        <f t="shared" si="72"/>
        <v>513.190</v>
      </c>
      <c r="I781" s="27" t="s">
        <v>2198</v>
      </c>
      <c r="J781" s="30" t="str">
        <f t="shared" si="73"/>
        <v>513.190 - Рапортная система</v>
      </c>
      <c r="M781" s="53"/>
      <c r="N781" s="53"/>
      <c r="P781" s="53"/>
      <c r="Q781" s="53"/>
    </row>
    <row r="782" spans="4:17" ht="15" x14ac:dyDescent="0.25">
      <c r="D782" s="33"/>
      <c r="G782" s="29">
        <v>200</v>
      </c>
      <c r="H782" s="31" t="str">
        <f t="shared" si="72"/>
        <v>513.200</v>
      </c>
      <c r="I782" s="27" t="s">
        <v>2197</v>
      </c>
      <c r="J782" s="30" t="str">
        <f t="shared" si="73"/>
        <v>513.200 - Радиосвязные измерительные системы</v>
      </c>
      <c r="M782" s="53"/>
      <c r="N782" s="53"/>
      <c r="P782" s="53"/>
      <c r="Q782" s="53"/>
    </row>
    <row r="783" spans="4:17" ht="15" x14ac:dyDescent="0.25">
      <c r="D783" s="33"/>
      <c r="G783" s="29">
        <v>210</v>
      </c>
      <c r="H783" s="31" t="str">
        <f t="shared" si="72"/>
        <v>513.210</v>
      </c>
      <c r="I783" s="27" t="s">
        <v>2196</v>
      </c>
      <c r="J783" s="30" t="str">
        <f t="shared" si="73"/>
        <v>513.210 - Громкоговорящая, диспетчерская связь</v>
      </c>
      <c r="M783" s="53"/>
      <c r="N783" s="53"/>
      <c r="P783" s="53"/>
      <c r="Q783" s="53"/>
    </row>
    <row r="784" spans="4:17" ht="15" x14ac:dyDescent="0.25">
      <c r="D784" s="33"/>
      <c r="G784" s="29">
        <v>220</v>
      </c>
      <c r="H784" s="31" t="str">
        <f t="shared" si="72"/>
        <v>513.220</v>
      </c>
      <c r="I784" s="27" t="s">
        <v>2195</v>
      </c>
      <c r="J784" s="30" t="str">
        <f t="shared" si="73"/>
        <v>513.220 - Системы промтелевидения и видеонаблюдения</v>
      </c>
      <c r="M784" s="53"/>
      <c r="N784" s="53"/>
      <c r="P784" s="53"/>
      <c r="Q784" s="53"/>
    </row>
    <row r="785" spans="4:17" ht="15" x14ac:dyDescent="0.25">
      <c r="D785" s="33"/>
      <c r="G785" s="29">
        <v>230</v>
      </c>
      <c r="H785" s="31" t="str">
        <f t="shared" si="72"/>
        <v>513.230</v>
      </c>
      <c r="I785" s="27" t="s">
        <v>2194</v>
      </c>
      <c r="J785" s="30" t="str">
        <f t="shared" si="73"/>
        <v>513.230 - Системы инфракрасной съемки</v>
      </c>
      <c r="M785" s="53"/>
      <c r="N785" s="53"/>
      <c r="P785" s="53"/>
      <c r="Q785" s="53"/>
    </row>
    <row r="786" spans="4:17" ht="15" x14ac:dyDescent="0.25">
      <c r="D786" s="33"/>
      <c r="G786" s="29">
        <v>240</v>
      </c>
      <c r="H786" s="31" t="str">
        <f t="shared" si="72"/>
        <v>513.240</v>
      </c>
      <c r="I786" s="27" t="s">
        <v>2193</v>
      </c>
      <c r="J786" s="30" t="str">
        <f t="shared" si="73"/>
        <v>513.240 - Системы радиорелейной связи</v>
      </c>
      <c r="M786" s="53"/>
      <c r="N786" s="53"/>
      <c r="P786" s="53"/>
      <c r="Q786" s="53"/>
    </row>
    <row r="787" spans="4:17" ht="15" x14ac:dyDescent="0.25">
      <c r="D787" s="33"/>
      <c r="G787" s="29">
        <v>250</v>
      </c>
      <c r="H787" s="31" t="str">
        <f t="shared" si="72"/>
        <v>513.250</v>
      </c>
      <c r="I787" s="27" t="s">
        <v>2192</v>
      </c>
      <c r="J787" s="30" t="str">
        <f t="shared" si="73"/>
        <v>513.250 - Приборы измерительные для систем беспроводного доступа и радиорелейной связи</v>
      </c>
      <c r="M787" s="53"/>
      <c r="N787" s="53"/>
      <c r="P787" s="53"/>
      <c r="Q787" s="53"/>
    </row>
    <row r="788" spans="4:17" ht="15" x14ac:dyDescent="0.25">
      <c r="D788" s="33"/>
      <c r="G788" s="29">
        <v>260</v>
      </c>
      <c r="H788" s="31" t="str">
        <f t="shared" si="72"/>
        <v>513.260</v>
      </c>
      <c r="I788" s="27" t="s">
        <v>2191</v>
      </c>
      <c r="J788" s="30" t="str">
        <f t="shared" si="73"/>
        <v>513.260 - Комплексные мультимедийные системы</v>
      </c>
      <c r="M788" s="53"/>
      <c r="N788" s="53"/>
      <c r="P788" s="53"/>
      <c r="Q788" s="53"/>
    </row>
    <row r="789" spans="4:17" ht="15" x14ac:dyDescent="0.25">
      <c r="D789" s="33"/>
      <c r="G789" s="29">
        <v>270</v>
      </c>
      <c r="H789" s="31" t="str">
        <f t="shared" si="72"/>
        <v>513.270</v>
      </c>
      <c r="I789" s="27" t="s">
        <v>2190</v>
      </c>
      <c r="J789" s="30" t="str">
        <f t="shared" si="73"/>
        <v>513.270 - Специализированный инструмент для монтажа</v>
      </c>
      <c r="M789" s="53"/>
      <c r="N789" s="53"/>
      <c r="P789" s="53"/>
      <c r="Q789" s="53"/>
    </row>
    <row r="790" spans="4:17" ht="15" x14ac:dyDescent="0.25">
      <c r="D790" s="33"/>
      <c r="G790" s="29">
        <v>280</v>
      </c>
      <c r="H790" s="31" t="str">
        <f t="shared" si="72"/>
        <v>513.280</v>
      </c>
      <c r="I790" s="27" t="s">
        <v>2189</v>
      </c>
      <c r="J790" s="30" t="str">
        <f t="shared" si="73"/>
        <v>513.280 - Оптико-волоконное обрудование и комплектующие</v>
      </c>
      <c r="M790" s="53"/>
      <c r="N790" s="53"/>
      <c r="P790" s="53"/>
      <c r="Q790" s="53"/>
    </row>
    <row r="791" spans="4:17" ht="15" x14ac:dyDescent="0.25">
      <c r="D791" s="33"/>
      <c r="G791" s="29">
        <v>290</v>
      </c>
      <c r="H791" s="31" t="str">
        <f t="shared" si="72"/>
        <v>513.290</v>
      </c>
      <c r="I791" s="27" t="s">
        <v>2188</v>
      </c>
      <c r="J791" s="30" t="str">
        <f t="shared" si="73"/>
        <v>513.290 - Серверы</v>
      </c>
      <c r="M791" s="53"/>
      <c r="N791" s="53"/>
      <c r="P791" s="53"/>
      <c r="Q791" s="53"/>
    </row>
    <row r="792" spans="4:17" ht="15" x14ac:dyDescent="0.25">
      <c r="D792" s="33"/>
      <c r="G792" s="29">
        <v>300</v>
      </c>
      <c r="H792" s="31" t="str">
        <f t="shared" si="72"/>
        <v>513.300</v>
      </c>
      <c r="I792" s="27" t="s">
        <v>2187</v>
      </c>
      <c r="J792" s="30" t="str">
        <f t="shared" si="73"/>
        <v>513.300 - ПЭВМ офисные</v>
      </c>
      <c r="M792" s="53"/>
      <c r="N792" s="53"/>
      <c r="P792" s="53"/>
      <c r="Q792" s="53"/>
    </row>
    <row r="793" spans="4:17" ht="15" x14ac:dyDescent="0.25">
      <c r="D793" s="33"/>
      <c r="G793" s="29">
        <v>310</v>
      </c>
      <c r="H793" s="31" t="str">
        <f t="shared" si="72"/>
        <v>513.310</v>
      </c>
      <c r="I793" s="27" t="s">
        <v>2186</v>
      </c>
      <c r="J793" s="30" t="str">
        <f t="shared" si="73"/>
        <v>513.310 - Ноутбуки</v>
      </c>
      <c r="M793" s="53"/>
      <c r="N793" s="53"/>
      <c r="P793" s="53"/>
      <c r="Q793" s="53"/>
    </row>
    <row r="794" spans="4:17" ht="15" x14ac:dyDescent="0.25">
      <c r="D794" s="33"/>
      <c r="G794" s="29">
        <v>320</v>
      </c>
      <c r="H794" s="31" t="str">
        <f t="shared" si="72"/>
        <v>513.320</v>
      </c>
      <c r="I794" s="27" t="s">
        <v>2185</v>
      </c>
      <c r="J794" s="30" t="str">
        <f t="shared" si="73"/>
        <v>513.320 - Принтеры, сканеры и  МФУ</v>
      </c>
      <c r="M794" s="53"/>
      <c r="N794" s="53"/>
      <c r="P794" s="53"/>
      <c r="Q794" s="53"/>
    </row>
    <row r="795" spans="4:17" ht="15" x14ac:dyDescent="0.25">
      <c r="D795" s="33"/>
      <c r="G795" s="29">
        <v>330</v>
      </c>
      <c r="H795" s="31" t="str">
        <f t="shared" si="72"/>
        <v>513.330</v>
      </c>
      <c r="I795" s="27" t="s">
        <v>2184</v>
      </c>
      <c r="J795" s="30" t="str">
        <f t="shared" si="73"/>
        <v>513.330 - Переферия</v>
      </c>
      <c r="M795" s="53"/>
      <c r="N795" s="53"/>
      <c r="P795" s="53"/>
      <c r="Q795" s="53"/>
    </row>
    <row r="796" spans="4:17" ht="15" x14ac:dyDescent="0.25">
      <c r="D796" s="33"/>
      <c r="G796" s="29">
        <v>340</v>
      </c>
      <c r="H796" s="31" t="str">
        <f t="shared" si="72"/>
        <v>513.340</v>
      </c>
      <c r="I796" s="27" t="s">
        <v>2183</v>
      </c>
      <c r="J796" s="30" t="str">
        <f t="shared" si="73"/>
        <v>513.340 - Системы хранения данных</v>
      </c>
      <c r="M796" s="53"/>
      <c r="N796" s="53"/>
      <c r="P796" s="53"/>
      <c r="Q796" s="53"/>
    </row>
    <row r="797" spans="4:17" ht="15" x14ac:dyDescent="0.25">
      <c r="D797" s="33"/>
      <c r="G797" s="29">
        <v>350</v>
      </c>
      <c r="H797" s="31" t="str">
        <f t="shared" si="72"/>
        <v>513.350</v>
      </c>
      <c r="I797" s="27" t="s">
        <v>2182</v>
      </c>
      <c r="J797" s="30" t="str">
        <f t="shared" si="73"/>
        <v>513.350 - Источники бесперебойного питания и комплектующие</v>
      </c>
      <c r="M797" s="53"/>
      <c r="N797" s="53"/>
      <c r="P797" s="53"/>
      <c r="Q797" s="53"/>
    </row>
    <row r="798" spans="4:17" ht="15" x14ac:dyDescent="0.25">
      <c r="G798" s="29">
        <v>360</v>
      </c>
      <c r="H798" s="31" t="str">
        <f t="shared" si="72"/>
        <v>513.360</v>
      </c>
      <c r="I798" s="32" t="s">
        <v>2181</v>
      </c>
      <c r="J798" s="30" t="str">
        <f t="shared" si="73"/>
        <v>513.360 - Сетевое и телекоммуникационное оборудование производства Cisco Systems</v>
      </c>
      <c r="M798" s="53"/>
      <c r="N798" s="53"/>
      <c r="P798" s="53"/>
      <c r="Q798" s="53"/>
    </row>
    <row r="799" spans="4:17" ht="15" x14ac:dyDescent="0.25">
      <c r="G799" s="29">
        <v>370</v>
      </c>
      <c r="H799" s="31" t="str">
        <f t="shared" si="72"/>
        <v>513.370</v>
      </c>
      <c r="I799" s="27" t="s">
        <v>2180</v>
      </c>
      <c r="J799" s="30" t="str">
        <f t="shared" si="73"/>
        <v>513.370 - Сетевое и телекоммуникационное оборудование прочих производителей</v>
      </c>
      <c r="M799" s="53"/>
      <c r="N799" s="53"/>
      <c r="P799" s="53"/>
      <c r="Q799" s="53"/>
    </row>
    <row r="800" spans="4:17" ht="15" x14ac:dyDescent="0.25">
      <c r="G800" s="29">
        <v>380</v>
      </c>
      <c r="H800" s="31" t="str">
        <f t="shared" si="72"/>
        <v>513.380</v>
      </c>
      <c r="I800" s="27" t="s">
        <v>2179</v>
      </c>
      <c r="J800" s="30" t="str">
        <f t="shared" si="73"/>
        <v>513.380 - Технические средства защиты информации</v>
      </c>
      <c r="M800" s="53"/>
      <c r="N800" s="53"/>
      <c r="P800" s="53"/>
      <c r="Q800" s="53"/>
    </row>
    <row r="801" spans="7:17" ht="15" x14ac:dyDescent="0.25">
      <c r="G801" s="29">
        <v>390</v>
      </c>
      <c r="H801" s="31" t="str">
        <f t="shared" si="72"/>
        <v>513.390</v>
      </c>
      <c r="I801" s="27" t="s">
        <v>2178</v>
      </c>
      <c r="J801" s="30" t="str">
        <f t="shared" si="73"/>
        <v>513.390 - Системы видеоконференцсвязи</v>
      </c>
      <c r="M801" s="53"/>
      <c r="N801" s="53"/>
      <c r="P801" s="53"/>
      <c r="Q801" s="53"/>
    </row>
    <row r="802" spans="7:17" ht="15" x14ac:dyDescent="0.25">
      <c r="G802" s="29">
        <v>400</v>
      </c>
      <c r="H802" s="31" t="str">
        <f t="shared" si="72"/>
        <v>513.400</v>
      </c>
      <c r="I802" s="27" t="s">
        <v>2177</v>
      </c>
      <c r="J802" s="30" t="str">
        <f t="shared" si="73"/>
        <v>513.400 - Оборудование беспроводных систем доступа</v>
      </c>
      <c r="M802" s="53"/>
      <c r="N802" s="53"/>
      <c r="P802" s="53"/>
      <c r="Q802" s="53"/>
    </row>
    <row r="803" spans="7:17" ht="15" x14ac:dyDescent="0.25">
      <c r="G803" s="29">
        <v>410</v>
      </c>
      <c r="H803" s="31" t="str">
        <f t="shared" si="72"/>
        <v>513.410</v>
      </c>
      <c r="I803" s="27" t="s">
        <v>2176</v>
      </c>
      <c r="J803" s="30" t="str">
        <f t="shared" si="73"/>
        <v>513.410 - Пассивное сетевое оборудование</v>
      </c>
      <c r="M803" s="53"/>
      <c r="N803" s="53"/>
      <c r="P803" s="53"/>
      <c r="Q803" s="53"/>
    </row>
    <row r="804" spans="7:17" ht="15" x14ac:dyDescent="0.25">
      <c r="G804" s="29">
        <v>420</v>
      </c>
      <c r="H804" s="31" t="str">
        <f t="shared" si="72"/>
        <v>513.420</v>
      </c>
      <c r="I804" s="27" t="s">
        <v>2175</v>
      </c>
      <c r="J804" s="30" t="str">
        <f t="shared" si="73"/>
        <v>513.420 - Жёсткий диск</v>
      </c>
      <c r="M804" s="53"/>
      <c r="N804" s="53"/>
      <c r="P804" s="53"/>
      <c r="Q804" s="53"/>
    </row>
    <row r="805" spans="7:17" ht="15" x14ac:dyDescent="0.25">
      <c r="G805" s="29">
        <v>430</v>
      </c>
      <c r="H805" s="31" t="str">
        <f t="shared" si="72"/>
        <v>513.430</v>
      </c>
      <c r="I805" s="27" t="s">
        <v>2174</v>
      </c>
      <c r="J805" s="30" t="str">
        <f t="shared" si="73"/>
        <v>513.430 - Модуль флеш-памяти</v>
      </c>
      <c r="M805" s="53"/>
      <c r="N805" s="53"/>
      <c r="P805" s="53"/>
      <c r="Q805" s="53"/>
    </row>
    <row r="806" spans="7:17" ht="15" x14ac:dyDescent="0.25">
      <c r="G806" s="29">
        <v>440</v>
      </c>
      <c r="H806" s="31" t="str">
        <f t="shared" si="72"/>
        <v>513.440</v>
      </c>
      <c r="I806" s="27" t="s">
        <v>2173</v>
      </c>
      <c r="J806" s="30" t="str">
        <f t="shared" si="73"/>
        <v>513.440 - Процессоры</v>
      </c>
      <c r="M806" s="53"/>
      <c r="N806" s="53"/>
      <c r="P806" s="53"/>
      <c r="Q806" s="53"/>
    </row>
    <row r="807" spans="7:17" ht="15" x14ac:dyDescent="0.25">
      <c r="G807" s="29">
        <v>450</v>
      </c>
      <c r="H807" s="31" t="str">
        <f t="shared" si="72"/>
        <v>513.450</v>
      </c>
      <c r="I807" s="27" t="s">
        <v>2172</v>
      </c>
      <c r="J807" s="30" t="str">
        <f t="shared" si="73"/>
        <v>513.450 - Блок питания</v>
      </c>
      <c r="M807" s="53"/>
      <c r="N807" s="53"/>
      <c r="P807" s="53"/>
      <c r="Q807" s="53"/>
    </row>
    <row r="808" spans="7:17" ht="15" x14ac:dyDescent="0.25">
      <c r="G808" s="29">
        <v>460</v>
      </c>
      <c r="H808" s="31" t="str">
        <f t="shared" si="72"/>
        <v>513.460</v>
      </c>
      <c r="I808" s="27" t="s">
        <v>2171</v>
      </c>
      <c r="J808" s="30" t="str">
        <f t="shared" si="73"/>
        <v>513.460 - Плата системная</v>
      </c>
      <c r="M808" s="53"/>
      <c r="N808" s="53"/>
      <c r="P808" s="53"/>
      <c r="Q808" s="53"/>
    </row>
    <row r="809" spans="7:17" ht="15" x14ac:dyDescent="0.25">
      <c r="G809" s="29">
        <v>470</v>
      </c>
      <c r="H809" s="31" t="str">
        <f t="shared" si="72"/>
        <v>513.470</v>
      </c>
      <c r="I809" s="27" t="s">
        <v>2170</v>
      </c>
      <c r="J809" s="30" t="str">
        <f t="shared" si="73"/>
        <v>513.470 - Видеокарта</v>
      </c>
      <c r="M809" s="53"/>
      <c r="N809" s="53"/>
      <c r="P809" s="53"/>
      <c r="Q809" s="53"/>
    </row>
    <row r="810" spans="7:17" ht="15" x14ac:dyDescent="0.25">
      <c r="G810" s="29">
        <v>480</v>
      </c>
      <c r="H810" s="31" t="str">
        <f t="shared" si="72"/>
        <v>513.480</v>
      </c>
      <c r="I810" s="27" t="s">
        <v>2169</v>
      </c>
      <c r="J810" s="30" t="str">
        <f t="shared" si="73"/>
        <v>513.480 - Устройство чтения переносных носителей информации</v>
      </c>
      <c r="M810" s="53"/>
      <c r="N810" s="53"/>
      <c r="P810" s="53"/>
      <c r="Q810" s="53"/>
    </row>
    <row r="811" spans="7:17" ht="15" x14ac:dyDescent="0.25">
      <c r="G811" s="29">
        <v>490</v>
      </c>
      <c r="H811" s="31" t="str">
        <f t="shared" si="72"/>
        <v>513.490</v>
      </c>
      <c r="I811" s="27" t="s">
        <v>2168</v>
      </c>
      <c r="J811" s="30" t="str">
        <f t="shared" si="73"/>
        <v>513.490 - Оптический  привод</v>
      </c>
      <c r="M811" s="53"/>
      <c r="N811" s="53"/>
      <c r="P811" s="53"/>
      <c r="Q811" s="53"/>
    </row>
    <row r="812" spans="7:17" ht="15" x14ac:dyDescent="0.25">
      <c r="G812" s="29">
        <v>500</v>
      </c>
      <c r="H812" s="31" t="str">
        <f t="shared" si="72"/>
        <v>513.500</v>
      </c>
      <c r="I812" s="27" t="s">
        <v>2167</v>
      </c>
      <c r="J812" s="30" t="str">
        <f t="shared" si="73"/>
        <v>513.500 - Картриджи для  принтеров HP</v>
      </c>
      <c r="M812" s="53"/>
      <c r="N812" s="53"/>
      <c r="P812" s="53"/>
      <c r="Q812" s="53"/>
    </row>
    <row r="813" spans="7:17" ht="15" x14ac:dyDescent="0.25">
      <c r="G813" s="29">
        <v>510</v>
      </c>
      <c r="H813" s="31" t="str">
        <f t="shared" si="72"/>
        <v>513.510</v>
      </c>
      <c r="I813" s="27" t="s">
        <v>2166</v>
      </c>
      <c r="J813" s="30" t="str">
        <f t="shared" si="73"/>
        <v>513.510 - Картриджи для  принтеров EPSON</v>
      </c>
      <c r="M813" s="53"/>
      <c r="N813" s="53"/>
      <c r="P813" s="53"/>
      <c r="Q813" s="53"/>
    </row>
    <row r="814" spans="7:17" ht="15" x14ac:dyDescent="0.25">
      <c r="G814" s="29">
        <v>520</v>
      </c>
      <c r="H814" s="31" t="str">
        <f t="shared" si="72"/>
        <v>513.520</v>
      </c>
      <c r="I814" s="27" t="s">
        <v>2165</v>
      </c>
      <c r="J814" s="30" t="str">
        <f t="shared" si="73"/>
        <v>513.520 - Картриджи для  принтеров CANON</v>
      </c>
      <c r="M814" s="53"/>
      <c r="N814" s="53"/>
      <c r="P814" s="53"/>
      <c r="Q814" s="53"/>
    </row>
    <row r="815" spans="7:17" ht="15" x14ac:dyDescent="0.25">
      <c r="G815" s="29">
        <v>530</v>
      </c>
      <c r="H815" s="31" t="str">
        <f t="shared" si="72"/>
        <v>513.530</v>
      </c>
      <c r="I815" s="27" t="s">
        <v>2164</v>
      </c>
      <c r="J815" s="30" t="str">
        <f t="shared" si="73"/>
        <v>513.530 - Картриджи для  принтеров XEROX</v>
      </c>
      <c r="M815" s="53"/>
      <c r="N815" s="53"/>
      <c r="P815" s="53"/>
      <c r="Q815" s="53"/>
    </row>
    <row r="816" spans="7:17" ht="15" x14ac:dyDescent="0.25">
      <c r="G816" s="29">
        <v>540</v>
      </c>
      <c r="H816" s="31" t="str">
        <f t="shared" si="72"/>
        <v>513.540</v>
      </c>
      <c r="I816" s="27" t="s">
        <v>2163</v>
      </c>
      <c r="J816" s="30" t="str">
        <f t="shared" si="73"/>
        <v>513.540 - Лазерный диск</v>
      </c>
      <c r="M816" s="53"/>
      <c r="N816" s="53"/>
    </row>
    <row r="817" spans="7:14" ht="15" x14ac:dyDescent="0.25">
      <c r="G817" s="29">
        <v>550</v>
      </c>
      <c r="H817" s="31" t="str">
        <f t="shared" si="72"/>
        <v>513.550</v>
      </c>
      <c r="I817" s="27" t="s">
        <v>2077</v>
      </c>
      <c r="J817" s="30" t="str">
        <f t="shared" si="73"/>
        <v>513.550 - Программное обеспечение</v>
      </c>
      <c r="M817" s="53"/>
      <c r="N817" s="53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0" priority="6"/>
  </conditionalFormatting>
  <conditionalFormatting sqref="I271">
    <cfRule type="duplicateValues" dxfId="59" priority="4"/>
  </conditionalFormatting>
  <conditionalFormatting sqref="I271">
    <cfRule type="duplicateValues" dxfId="58" priority="3"/>
  </conditionalFormatting>
  <conditionalFormatting sqref="I271">
    <cfRule type="duplicateValues" dxfId="57" priority="2"/>
  </conditionalFormatting>
  <conditionalFormatting sqref="I271">
    <cfRule type="duplicateValues" dxfId="56" priority="5"/>
  </conditionalFormatting>
  <conditionalFormatting sqref="I271">
    <cfRule type="duplicateValues" dxfId="5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8.85546875"/>
    <col min="56" max="56" width="32" customWidth="1"/>
  </cols>
  <sheetData>
    <row r="1" spans="1:56" x14ac:dyDescent="0.25">
      <c r="A1" s="43" t="s">
        <v>12</v>
      </c>
      <c r="B1" s="43" t="s">
        <v>20</v>
      </c>
      <c r="C1" s="43" t="s">
        <v>26</v>
      </c>
      <c r="D1" s="43" t="s">
        <v>2929</v>
      </c>
      <c r="E1" s="43" t="s">
        <v>2915</v>
      </c>
      <c r="F1" s="43" t="s">
        <v>2914</v>
      </c>
      <c r="G1" s="43" t="s">
        <v>2913</v>
      </c>
      <c r="H1" s="43" t="s">
        <v>2912</v>
      </c>
      <c r="I1" s="43" t="s">
        <v>2910</v>
      </c>
      <c r="J1" s="43" t="s">
        <v>2890</v>
      </c>
      <c r="K1" s="43" t="s">
        <v>2884</v>
      </c>
      <c r="L1" s="43" t="s">
        <v>2853</v>
      </c>
      <c r="M1" s="43" t="s">
        <v>2850</v>
      </c>
      <c r="N1" s="43" t="s">
        <v>2845</v>
      </c>
      <c r="O1" s="43" t="s">
        <v>2839</v>
      </c>
      <c r="P1" s="43" t="s">
        <v>2831</v>
      </c>
      <c r="Q1" s="43" t="s">
        <v>2810</v>
      </c>
      <c r="R1" s="43" t="s">
        <v>31</v>
      </c>
      <c r="S1" s="43" t="s">
        <v>2766</v>
      </c>
      <c r="T1" s="43" t="s">
        <v>2745</v>
      </c>
      <c r="U1" s="43" t="s">
        <v>2718</v>
      </c>
      <c r="V1" s="43" t="s">
        <v>2694</v>
      </c>
      <c r="W1" s="43" t="s">
        <v>2654</v>
      </c>
      <c r="X1" s="43" t="s">
        <v>2622</v>
      </c>
      <c r="Y1" s="43" t="s">
        <v>2616</v>
      </c>
      <c r="Z1" s="43" t="s">
        <v>2601</v>
      </c>
      <c r="AA1" s="43" t="s">
        <v>2600</v>
      </c>
      <c r="AB1" s="43" t="s">
        <v>2599</v>
      </c>
      <c r="AC1" s="43" t="s">
        <v>2595</v>
      </c>
      <c r="AD1" s="43" t="s">
        <v>2591</v>
      </c>
      <c r="AE1" s="43" t="s">
        <v>2579</v>
      </c>
      <c r="AF1" s="43" t="s">
        <v>2570</v>
      </c>
      <c r="AG1" s="43" t="s">
        <v>2548</v>
      </c>
      <c r="AH1" s="43" t="s">
        <v>2547</v>
      </c>
      <c r="AI1" s="43" t="s">
        <v>2540</v>
      </c>
      <c r="AJ1" s="43" t="s">
        <v>2523</v>
      </c>
      <c r="AK1" s="43" t="s">
        <v>2521</v>
      </c>
      <c r="AL1" s="43" t="s">
        <v>2517</v>
      </c>
      <c r="AM1" s="43" t="s">
        <v>2512</v>
      </c>
      <c r="AN1" s="43" t="s">
        <v>2506</v>
      </c>
      <c r="AO1" s="43" t="s">
        <v>2495</v>
      </c>
      <c r="AP1" s="43" t="s">
        <v>2490</v>
      </c>
      <c r="AQ1" s="43" t="s">
        <v>84</v>
      </c>
      <c r="AR1" s="43" t="s">
        <v>2470</v>
      </c>
      <c r="AS1" s="43" t="s">
        <v>2458</v>
      </c>
      <c r="AT1" s="43" t="s">
        <v>2419</v>
      </c>
      <c r="AU1" s="43" t="s">
        <v>2402</v>
      </c>
      <c r="AV1" s="43" t="s">
        <v>2368</v>
      </c>
      <c r="AW1" s="43" t="s">
        <v>2353</v>
      </c>
      <c r="AX1" s="43" t="s">
        <v>2334</v>
      </c>
      <c r="AY1" s="43" t="s">
        <v>2326</v>
      </c>
      <c r="AZ1" s="43" t="s">
        <v>2309</v>
      </c>
      <c r="BA1" s="43" t="s">
        <v>2294</v>
      </c>
      <c r="BB1" s="43" t="s">
        <v>2274</v>
      </c>
      <c r="BC1" s="43" t="s">
        <v>2257</v>
      </c>
      <c r="BD1" s="43" t="s">
        <v>2207</v>
      </c>
    </row>
    <row r="2" spans="1:56" x14ac:dyDescent="0.25">
      <c r="A2" s="32" t="s">
        <v>2948</v>
      </c>
      <c r="B2" s="32" t="s">
        <v>1142</v>
      </c>
      <c r="C2" s="27" t="s">
        <v>2938</v>
      </c>
      <c r="D2" s="32" t="s">
        <v>2928</v>
      </c>
      <c r="E2" t="s">
        <v>2915</v>
      </c>
      <c r="F2" t="s">
        <v>2914</v>
      </c>
      <c r="G2" t="s">
        <v>2913</v>
      </c>
      <c r="H2" t="s">
        <v>2912</v>
      </c>
      <c r="I2" s="27" t="s">
        <v>2909</v>
      </c>
      <c r="J2" s="27" t="s">
        <v>2889</v>
      </c>
      <c r="K2" s="27" t="s">
        <v>2883</v>
      </c>
      <c r="L2" s="32" t="s">
        <v>2852</v>
      </c>
      <c r="M2" s="32" t="s">
        <v>2849</v>
      </c>
      <c r="N2" s="32" t="s">
        <v>2844</v>
      </c>
      <c r="O2" s="32" t="s">
        <v>2838</v>
      </c>
      <c r="P2" s="32" t="s">
        <v>2830</v>
      </c>
      <c r="Q2" s="32" t="s">
        <v>2809</v>
      </c>
      <c r="R2" s="32" t="s">
        <v>2800</v>
      </c>
      <c r="S2" s="32" t="s">
        <v>2765</v>
      </c>
      <c r="T2" s="32" t="s">
        <v>2744</v>
      </c>
      <c r="U2" s="32" t="s">
        <v>2717</v>
      </c>
      <c r="V2" s="43"/>
      <c r="W2" s="32" t="s">
        <v>2653</v>
      </c>
      <c r="X2" s="32" t="s">
        <v>2621</v>
      </c>
      <c r="Y2" s="32" t="s">
        <v>2615</v>
      </c>
      <c r="Z2" s="27" t="s">
        <v>2601</v>
      </c>
      <c r="AA2" s="27" t="s">
        <v>2600</v>
      </c>
      <c r="AB2" s="32" t="s">
        <v>2599</v>
      </c>
      <c r="AC2" s="32" t="s">
        <v>2594</v>
      </c>
      <c r="AD2" s="32" t="s">
        <v>2590</v>
      </c>
      <c r="AE2" s="32" t="s">
        <v>2578</v>
      </c>
      <c r="AF2" s="32" t="s">
        <v>2569</v>
      </c>
      <c r="AG2" s="27" t="s">
        <v>2548</v>
      </c>
      <c r="AH2" s="32" t="s">
        <v>2546</v>
      </c>
      <c r="AI2" s="32" t="s">
        <v>2539</v>
      </c>
      <c r="AJ2" s="32" t="s">
        <v>2522</v>
      </c>
      <c r="AK2" s="32" t="s">
        <v>2520</v>
      </c>
      <c r="AL2" s="32" t="s">
        <v>2516</v>
      </c>
      <c r="AM2" s="32" t="s">
        <v>2511</v>
      </c>
      <c r="AN2" s="32" t="s">
        <v>2505</v>
      </c>
      <c r="AO2" s="32" t="s">
        <v>2389</v>
      </c>
      <c r="AP2" s="32" t="s">
        <v>2489</v>
      </c>
      <c r="AQ2" s="32" t="s">
        <v>2481</v>
      </c>
      <c r="AR2" s="32" t="s">
        <v>2469</v>
      </c>
      <c r="AS2" s="27" t="s">
        <v>2457</v>
      </c>
      <c r="AT2" s="32" t="s">
        <v>2373</v>
      </c>
      <c r="AU2" s="27" t="s">
        <v>2401</v>
      </c>
      <c r="AV2" s="32" t="s">
        <v>2367</v>
      </c>
      <c r="AW2" s="27" t="s">
        <v>2352</v>
      </c>
      <c r="AX2" s="32" t="s">
        <v>2333</v>
      </c>
      <c r="AY2" s="32" t="s">
        <v>2325</v>
      </c>
      <c r="AZ2" s="32" t="s">
        <v>2308</v>
      </c>
      <c r="BA2" s="27" t="s">
        <v>2293</v>
      </c>
      <c r="BB2" s="32" t="s">
        <v>2273</v>
      </c>
      <c r="BC2" s="27" t="s">
        <v>2256</v>
      </c>
      <c r="BD2" s="27" t="s">
        <v>2206</v>
      </c>
    </row>
    <row r="3" spans="1:56" x14ac:dyDescent="0.25">
      <c r="A3" s="32" t="s">
        <v>2947</v>
      </c>
      <c r="B3" s="27" t="s">
        <v>2944</v>
      </c>
      <c r="C3" s="27" t="s">
        <v>2937</v>
      </c>
      <c r="D3" s="32" t="s">
        <v>2927</v>
      </c>
      <c r="I3" s="27" t="s">
        <v>2908</v>
      </c>
      <c r="J3" s="27" t="s">
        <v>2888</v>
      </c>
      <c r="K3" s="27" t="s">
        <v>2882</v>
      </c>
      <c r="L3" s="32" t="s">
        <v>2851</v>
      </c>
      <c r="M3" s="32" t="s">
        <v>2848</v>
      </c>
      <c r="N3" s="32" t="s">
        <v>2843</v>
      </c>
      <c r="O3" s="32" t="s">
        <v>2837</v>
      </c>
      <c r="P3" s="32" t="s">
        <v>2829</v>
      </c>
      <c r="Q3" s="32" t="s">
        <v>2808</v>
      </c>
      <c r="R3" s="32" t="s">
        <v>2799</v>
      </c>
      <c r="S3" s="32" t="s">
        <v>2764</v>
      </c>
      <c r="T3" s="32" t="s">
        <v>2743</v>
      </c>
      <c r="U3" s="32" t="s">
        <v>2716</v>
      </c>
      <c r="V3" s="44" t="s">
        <v>721</v>
      </c>
      <c r="W3" s="32" t="s">
        <v>2652</v>
      </c>
      <c r="X3" s="32" t="s">
        <v>2620</v>
      </c>
      <c r="Y3" s="32" t="s">
        <v>2614</v>
      </c>
      <c r="AB3" s="32" t="s">
        <v>2598</v>
      </c>
      <c r="AC3" s="32" t="s">
        <v>2593</v>
      </c>
      <c r="AD3" s="32" t="s">
        <v>2589</v>
      </c>
      <c r="AE3" s="32" t="s">
        <v>2577</v>
      </c>
      <c r="AF3" s="32" t="s">
        <v>2568</v>
      </c>
      <c r="AH3" s="32" t="s">
        <v>2545</v>
      </c>
      <c r="AI3" s="32" t="s">
        <v>2538</v>
      </c>
      <c r="AK3" s="32" t="s">
        <v>2519</v>
      </c>
      <c r="AL3" s="32" t="s">
        <v>2515</v>
      </c>
      <c r="AM3" s="32" t="s">
        <v>2510</v>
      </c>
      <c r="AN3" s="32" t="s">
        <v>2504</v>
      </c>
      <c r="AO3" s="32" t="s">
        <v>2494</v>
      </c>
      <c r="AP3" s="32" t="s">
        <v>2488</v>
      </c>
      <c r="AQ3" s="32" t="s">
        <v>2480</v>
      </c>
      <c r="AR3" s="32" t="s">
        <v>2468</v>
      </c>
      <c r="AS3" s="27" t="s">
        <v>2456</v>
      </c>
      <c r="AT3" s="32" t="s">
        <v>2418</v>
      </c>
      <c r="AU3" s="27" t="s">
        <v>2400</v>
      </c>
      <c r="AV3" s="32" t="s">
        <v>2366</v>
      </c>
      <c r="AW3" s="27" t="s">
        <v>2351</v>
      </c>
      <c r="AX3" s="32" t="s">
        <v>2332</v>
      </c>
      <c r="AY3" s="32" t="s">
        <v>2324</v>
      </c>
      <c r="AZ3" s="32" t="s">
        <v>2307</v>
      </c>
      <c r="BA3" s="27" t="s">
        <v>2292</v>
      </c>
      <c r="BB3" s="32" t="s">
        <v>2272</v>
      </c>
      <c r="BC3" s="27" t="s">
        <v>2255</v>
      </c>
      <c r="BD3" s="27" t="s">
        <v>2205</v>
      </c>
    </row>
    <row r="4" spans="1:56" x14ac:dyDescent="0.25">
      <c r="A4" s="32" t="s">
        <v>2946</v>
      </c>
      <c r="B4" s="27" t="s">
        <v>2943</v>
      </c>
      <c r="C4" s="27" t="s">
        <v>2936</v>
      </c>
      <c r="D4" s="32" t="s">
        <v>2926</v>
      </c>
      <c r="I4" s="27" t="s">
        <v>2907</v>
      </c>
      <c r="J4" s="27" t="s">
        <v>2887</v>
      </c>
      <c r="K4" s="45" t="s">
        <v>2881</v>
      </c>
      <c r="M4" s="32" t="s">
        <v>2847</v>
      </c>
      <c r="N4" s="32" t="s">
        <v>2842</v>
      </c>
      <c r="O4" s="32" t="s">
        <v>2836</v>
      </c>
      <c r="P4" s="32" t="s">
        <v>2828</v>
      </c>
      <c r="Q4" s="32" t="s">
        <v>2807</v>
      </c>
      <c r="R4" s="32" t="s">
        <v>2798</v>
      </c>
      <c r="S4" s="32" t="s">
        <v>2763</v>
      </c>
      <c r="T4" s="32" t="s">
        <v>2742</v>
      </c>
      <c r="U4" s="32" t="s">
        <v>2715</v>
      </c>
      <c r="V4" s="32" t="s">
        <v>2693</v>
      </c>
      <c r="W4" s="32" t="s">
        <v>2651</v>
      </c>
      <c r="X4" s="32" t="s">
        <v>2619</v>
      </c>
      <c r="Y4" s="32" t="s">
        <v>2613</v>
      </c>
      <c r="AB4" s="32" t="s">
        <v>2597</v>
      </c>
      <c r="AC4" s="32" t="s">
        <v>1104</v>
      </c>
      <c r="AD4" s="32" t="s">
        <v>2588</v>
      </c>
      <c r="AE4" s="32" t="s">
        <v>2576</v>
      </c>
      <c r="AF4" s="32" t="s">
        <v>1073</v>
      </c>
      <c r="AH4" s="32" t="s">
        <v>2544</v>
      </c>
      <c r="AI4" s="32" t="s">
        <v>2537</v>
      </c>
      <c r="AK4" s="32" t="s">
        <v>2518</v>
      </c>
      <c r="AL4" s="32" t="s">
        <v>2514</v>
      </c>
      <c r="AM4" s="32" t="s">
        <v>2509</v>
      </c>
      <c r="AN4" s="32" t="s">
        <v>2503</v>
      </c>
      <c r="AO4" s="32" t="s">
        <v>2493</v>
      </c>
      <c r="AP4" s="32" t="s">
        <v>2487</v>
      </c>
      <c r="AQ4" s="32" t="s">
        <v>2479</v>
      </c>
      <c r="AR4" s="32" t="s">
        <v>2467</v>
      </c>
      <c r="AS4" s="27" t="s">
        <v>2455</v>
      </c>
      <c r="AT4" s="32" t="s">
        <v>2417</v>
      </c>
      <c r="AU4" s="27" t="s">
        <v>2399</v>
      </c>
      <c r="AV4" s="32" t="s">
        <v>2365</v>
      </c>
      <c r="AW4" s="27" t="s">
        <v>2350</v>
      </c>
      <c r="AX4" s="32" t="s">
        <v>2331</v>
      </c>
      <c r="AY4" s="32" t="s">
        <v>2323</v>
      </c>
      <c r="AZ4" s="32" t="s">
        <v>2306</v>
      </c>
      <c r="BA4" s="27" t="s">
        <v>2291</v>
      </c>
      <c r="BB4" s="32" t="s">
        <v>2271</v>
      </c>
      <c r="BC4" s="27" t="s">
        <v>2254</v>
      </c>
      <c r="BD4" s="27" t="s">
        <v>2204</v>
      </c>
    </row>
    <row r="5" spans="1:56" x14ac:dyDescent="0.25">
      <c r="A5" s="32" t="s">
        <v>2945</v>
      </c>
      <c r="B5" s="32" t="s">
        <v>2942</v>
      </c>
      <c r="C5" s="27" t="s">
        <v>2935</v>
      </c>
      <c r="D5" s="32" t="s">
        <v>2925</v>
      </c>
      <c r="I5" s="27" t="s">
        <v>2906</v>
      </c>
      <c r="J5" s="27" t="s">
        <v>2886</v>
      </c>
      <c r="K5" s="32" t="s">
        <v>2880</v>
      </c>
      <c r="M5" s="32" t="s">
        <v>2846</v>
      </c>
      <c r="N5" s="32" t="s">
        <v>2841</v>
      </c>
      <c r="O5" s="32" t="s">
        <v>2835</v>
      </c>
      <c r="P5" s="32" t="s">
        <v>2827</v>
      </c>
      <c r="Q5" s="32" t="s">
        <v>2806</v>
      </c>
      <c r="R5" s="32" t="s">
        <v>2797</v>
      </c>
      <c r="S5" s="32" t="s">
        <v>2762</v>
      </c>
      <c r="T5" s="32" t="s">
        <v>2741</v>
      </c>
      <c r="U5" s="32" t="s">
        <v>2714</v>
      </c>
      <c r="V5" s="32" t="s">
        <v>2692</v>
      </c>
      <c r="W5" s="32" t="s">
        <v>2650</v>
      </c>
      <c r="X5" s="32" t="s">
        <v>2618</v>
      </c>
      <c r="Y5" s="32" t="s">
        <v>2612</v>
      </c>
      <c r="AB5" s="32" t="s">
        <v>2596</v>
      </c>
      <c r="AC5" s="32" t="s">
        <v>2592</v>
      </c>
      <c r="AD5" s="32" t="s">
        <v>2587</v>
      </c>
      <c r="AE5" s="32" t="s">
        <v>2575</v>
      </c>
      <c r="AF5" s="32" t="s">
        <v>2567</v>
      </c>
      <c r="AH5" s="32" t="s">
        <v>2543</v>
      </c>
      <c r="AI5" s="32" t="s">
        <v>2536</v>
      </c>
      <c r="AL5" s="32" t="s">
        <v>2513</v>
      </c>
      <c r="AM5" s="32" t="s">
        <v>2508</v>
      </c>
      <c r="AN5" s="32" t="s">
        <v>2502</v>
      </c>
      <c r="AO5" s="32" t="s">
        <v>2492</v>
      </c>
      <c r="AP5" s="32" t="s">
        <v>2486</v>
      </c>
      <c r="AQ5" s="32" t="s">
        <v>2478</v>
      </c>
      <c r="AR5" s="32" t="s">
        <v>2466</v>
      </c>
      <c r="AS5" s="27" t="s">
        <v>2454</v>
      </c>
      <c r="AT5" s="32" t="s">
        <v>2416</v>
      </c>
      <c r="AU5" s="27" t="s">
        <v>2398</v>
      </c>
      <c r="AV5" s="32" t="s">
        <v>2364</v>
      </c>
      <c r="AW5" s="27" t="s">
        <v>2349</v>
      </c>
      <c r="AX5" s="32" t="s">
        <v>2330</v>
      </c>
      <c r="AY5" s="32" t="s">
        <v>2322</v>
      </c>
      <c r="AZ5" s="32" t="s">
        <v>2305</v>
      </c>
      <c r="BA5" s="27" t="s">
        <v>2254</v>
      </c>
      <c r="BB5" s="32" t="s">
        <v>2270</v>
      </c>
      <c r="BC5" s="27" t="s">
        <v>2253</v>
      </c>
      <c r="BD5" s="27" t="s">
        <v>2203</v>
      </c>
    </row>
    <row r="6" spans="1:56" x14ac:dyDescent="0.25">
      <c r="B6" s="32" t="s">
        <v>2941</v>
      </c>
      <c r="C6" s="27" t="s">
        <v>2934</v>
      </c>
      <c r="D6" s="32" t="s">
        <v>994</v>
      </c>
      <c r="I6" s="27" t="s">
        <v>2905</v>
      </c>
      <c r="J6" s="27" t="s">
        <v>2885</v>
      </c>
      <c r="K6" s="45" t="s">
        <v>2879</v>
      </c>
      <c r="N6" s="32" t="s">
        <v>2840</v>
      </c>
      <c r="O6" s="32" t="s">
        <v>2834</v>
      </c>
      <c r="P6" s="32" t="s">
        <v>2826</v>
      </c>
      <c r="Q6" s="32" t="s">
        <v>2805</v>
      </c>
      <c r="R6" s="32" t="s">
        <v>2796</v>
      </c>
      <c r="S6" s="32" t="s">
        <v>2761</v>
      </c>
      <c r="T6" s="32" t="s">
        <v>2740</v>
      </c>
      <c r="U6" s="32" t="s">
        <v>2713</v>
      </c>
      <c r="V6" s="32" t="s">
        <v>2691</v>
      </c>
      <c r="W6" s="32" t="s">
        <v>2649</v>
      </c>
      <c r="X6" s="32" t="s">
        <v>2617</v>
      </c>
      <c r="Y6" s="32" t="s">
        <v>2611</v>
      </c>
      <c r="AD6" s="32" t="s">
        <v>2586</v>
      </c>
      <c r="AE6" s="32" t="s">
        <v>2574</v>
      </c>
      <c r="AF6" s="32" t="s">
        <v>2566</v>
      </c>
      <c r="AH6" s="32" t="s">
        <v>2542</v>
      </c>
      <c r="AI6" s="32" t="s">
        <v>2535</v>
      </c>
      <c r="AM6" s="32" t="s">
        <v>2507</v>
      </c>
      <c r="AN6" s="32" t="s">
        <v>2501</v>
      </c>
      <c r="AO6" s="32" t="s">
        <v>2491</v>
      </c>
      <c r="AP6" s="32" t="s">
        <v>2485</v>
      </c>
      <c r="AQ6" s="32" t="s">
        <v>2477</v>
      </c>
      <c r="AR6" s="32" t="s">
        <v>2465</v>
      </c>
      <c r="AS6" s="27" t="s">
        <v>2453</v>
      </c>
      <c r="AT6" s="32" t="s">
        <v>2415</v>
      </c>
      <c r="AU6" s="27" t="s">
        <v>2397</v>
      </c>
      <c r="AV6" s="32" t="s">
        <v>2363</v>
      </c>
      <c r="AW6" s="27" t="s">
        <v>2348</v>
      </c>
      <c r="AX6" s="32" t="s">
        <v>2329</v>
      </c>
      <c r="AY6" s="32" t="s">
        <v>2321</v>
      </c>
      <c r="AZ6" s="32" t="s">
        <v>2304</v>
      </c>
      <c r="BA6" s="27" t="s">
        <v>2290</v>
      </c>
      <c r="BB6" s="32" t="s">
        <v>2269</v>
      </c>
      <c r="BC6" s="27" t="s">
        <v>2252</v>
      </c>
      <c r="BD6" s="27" t="s">
        <v>2202</v>
      </c>
    </row>
    <row r="7" spans="1:56" x14ac:dyDescent="0.25">
      <c r="B7" s="32" t="s">
        <v>2940</v>
      </c>
      <c r="C7" s="27" t="s">
        <v>2933</v>
      </c>
      <c r="D7" s="32" t="s">
        <v>2924</v>
      </c>
      <c r="I7" s="27" t="s">
        <v>2904</v>
      </c>
      <c r="K7" s="27" t="s">
        <v>2136</v>
      </c>
      <c r="O7" s="32" t="s">
        <v>2833</v>
      </c>
      <c r="P7" s="32" t="s">
        <v>2825</v>
      </c>
      <c r="Q7" s="32" t="s">
        <v>2804</v>
      </c>
      <c r="R7" s="32" t="s">
        <v>2795</v>
      </c>
      <c r="S7" s="32" t="s">
        <v>2760</v>
      </c>
      <c r="T7" s="32" t="s">
        <v>2739</v>
      </c>
      <c r="U7" s="32" t="s">
        <v>2712</v>
      </c>
      <c r="V7" s="32" t="s">
        <v>2690</v>
      </c>
      <c r="W7" s="32" t="s">
        <v>2648</v>
      </c>
      <c r="Y7" s="32" t="s">
        <v>2610</v>
      </c>
      <c r="AD7" s="32" t="s">
        <v>2585</v>
      </c>
      <c r="AE7" s="32" t="s">
        <v>2573</v>
      </c>
      <c r="AF7" s="32" t="s">
        <v>2565</v>
      </c>
      <c r="AH7" s="32" t="s">
        <v>2541</v>
      </c>
      <c r="AI7" s="32" t="s">
        <v>2534</v>
      </c>
      <c r="AN7" s="32" t="s">
        <v>2500</v>
      </c>
      <c r="AP7" s="32" t="s">
        <v>2484</v>
      </c>
      <c r="AQ7" s="32" t="s">
        <v>2476</v>
      </c>
      <c r="AR7" s="32" t="s">
        <v>2335</v>
      </c>
      <c r="AS7" s="27" t="s">
        <v>2452</v>
      </c>
      <c r="AT7" s="32" t="s">
        <v>2414</v>
      </c>
      <c r="AU7" s="27" t="s">
        <v>2396</v>
      </c>
      <c r="AV7" s="32" t="s">
        <v>2362</v>
      </c>
      <c r="AW7" s="27" t="s">
        <v>2347</v>
      </c>
      <c r="AX7" s="32" t="s">
        <v>2328</v>
      </c>
      <c r="AY7" s="32" t="s">
        <v>2320</v>
      </c>
      <c r="AZ7" s="32" t="s">
        <v>2303</v>
      </c>
      <c r="BA7" s="27" t="s">
        <v>2289</v>
      </c>
      <c r="BB7" s="32" t="s">
        <v>2268</v>
      </c>
      <c r="BC7" s="27" t="s">
        <v>2251</v>
      </c>
      <c r="BD7" s="27" t="s">
        <v>2201</v>
      </c>
    </row>
    <row r="8" spans="1:56" x14ac:dyDescent="0.25">
      <c r="B8" s="32" t="s">
        <v>804</v>
      </c>
      <c r="C8" s="32" t="s">
        <v>2932</v>
      </c>
      <c r="D8" s="32" t="s">
        <v>2923</v>
      </c>
      <c r="I8" s="27" t="s">
        <v>2903</v>
      </c>
      <c r="K8" s="45" t="s">
        <v>2878</v>
      </c>
      <c r="O8" s="32" t="s">
        <v>2832</v>
      </c>
      <c r="P8" s="32" t="s">
        <v>2824</v>
      </c>
      <c r="Q8" s="32" t="s">
        <v>2803</v>
      </c>
      <c r="R8" s="32" t="s">
        <v>2794</v>
      </c>
      <c r="S8" s="32" t="s">
        <v>2759</v>
      </c>
      <c r="T8" s="32" t="s">
        <v>2738</v>
      </c>
      <c r="U8" s="32" t="s">
        <v>2711</v>
      </c>
      <c r="V8" s="32" t="s">
        <v>2689</v>
      </c>
      <c r="W8" s="32" t="s">
        <v>2647</v>
      </c>
      <c r="Y8" s="32" t="s">
        <v>2609</v>
      </c>
      <c r="AD8" s="32" t="s">
        <v>2584</v>
      </c>
      <c r="AE8" s="32" t="s">
        <v>2572</v>
      </c>
      <c r="AF8" s="32" t="s">
        <v>2564</v>
      </c>
      <c r="AI8" s="32" t="s">
        <v>2533</v>
      </c>
      <c r="AN8" s="32" t="s">
        <v>2499</v>
      </c>
      <c r="AP8" s="32" t="s">
        <v>2483</v>
      </c>
      <c r="AQ8" s="32" t="s">
        <v>2475</v>
      </c>
      <c r="AR8" s="32" t="s">
        <v>2464</v>
      </c>
      <c r="AS8" s="27" t="s">
        <v>2451</v>
      </c>
      <c r="AT8" s="32" t="s">
        <v>2413</v>
      </c>
      <c r="AU8" s="27" t="s">
        <v>2395</v>
      </c>
      <c r="AV8" s="32" t="s">
        <v>2361</v>
      </c>
      <c r="AW8" s="27" t="s">
        <v>2346</v>
      </c>
      <c r="AX8" s="32" t="s">
        <v>2327</v>
      </c>
      <c r="AY8" s="32" t="s">
        <v>2319</v>
      </c>
      <c r="AZ8" s="32" t="s">
        <v>2302</v>
      </c>
      <c r="BA8" s="27" t="s">
        <v>2288</v>
      </c>
      <c r="BB8" s="32" t="s">
        <v>2267</v>
      </c>
      <c r="BC8" s="27" t="s">
        <v>2250</v>
      </c>
      <c r="BD8" s="27" t="s">
        <v>2200</v>
      </c>
    </row>
    <row r="9" spans="1:56" x14ac:dyDescent="0.25">
      <c r="B9" s="32" t="s">
        <v>2939</v>
      </c>
      <c r="C9" s="32" t="s">
        <v>2931</v>
      </c>
      <c r="D9" s="32" t="s">
        <v>2922</v>
      </c>
      <c r="I9" s="27" t="s">
        <v>2902</v>
      </c>
      <c r="K9" s="27" t="s">
        <v>2877</v>
      </c>
      <c r="P9" s="32" t="s">
        <v>2823</v>
      </c>
      <c r="Q9" s="32" t="s">
        <v>2802</v>
      </c>
      <c r="R9" s="32" t="s">
        <v>2793</v>
      </c>
      <c r="S9" s="32" t="s">
        <v>2758</v>
      </c>
      <c r="T9" s="32" t="s">
        <v>2737</v>
      </c>
      <c r="U9" s="32" t="s">
        <v>2710</v>
      </c>
      <c r="V9" s="32" t="s">
        <v>2688</v>
      </c>
      <c r="W9" s="32" t="s">
        <v>2646</v>
      </c>
      <c r="Y9" s="32" t="s">
        <v>2608</v>
      </c>
      <c r="AD9" s="32" t="s">
        <v>2583</v>
      </c>
      <c r="AE9" s="32" t="s">
        <v>2571</v>
      </c>
      <c r="AF9" s="32" t="s">
        <v>2563</v>
      </c>
      <c r="AI9" s="32" t="s">
        <v>2532</v>
      </c>
      <c r="AN9" s="32" t="s">
        <v>2498</v>
      </c>
      <c r="AP9" s="35" t="s">
        <v>2482</v>
      </c>
      <c r="AQ9" s="32" t="s">
        <v>2474</v>
      </c>
      <c r="AR9" s="32" t="s">
        <v>2463</v>
      </c>
      <c r="AS9" s="27" t="s">
        <v>2450</v>
      </c>
      <c r="AT9" s="32" t="s">
        <v>2412</v>
      </c>
      <c r="AU9" s="27" t="s">
        <v>2394</v>
      </c>
      <c r="AV9" s="32" t="s">
        <v>2360</v>
      </c>
      <c r="AW9" s="27" t="s">
        <v>2329</v>
      </c>
      <c r="AY9" s="32" t="s">
        <v>2318</v>
      </c>
      <c r="AZ9" s="32" t="s">
        <v>2301</v>
      </c>
      <c r="BA9" s="27" t="s">
        <v>2287</v>
      </c>
      <c r="BB9" s="32" t="s">
        <v>2266</v>
      </c>
      <c r="BC9" s="27" t="s">
        <v>2249</v>
      </c>
      <c r="BD9" s="27" t="s">
        <v>2199</v>
      </c>
    </row>
    <row r="10" spans="1:56" x14ac:dyDescent="0.25">
      <c r="C10" s="32" t="s">
        <v>832</v>
      </c>
      <c r="D10" s="32" t="s">
        <v>2921</v>
      </c>
      <c r="I10" s="27" t="s">
        <v>2901</v>
      </c>
      <c r="K10" s="27" t="s">
        <v>2876</v>
      </c>
      <c r="P10" s="32" t="s">
        <v>2822</v>
      </c>
      <c r="Q10" s="32" t="s">
        <v>3718</v>
      </c>
      <c r="R10" s="32" t="s">
        <v>2792</v>
      </c>
      <c r="S10" s="32" t="s">
        <v>2757</v>
      </c>
      <c r="T10" s="32" t="s">
        <v>2736</v>
      </c>
      <c r="U10" s="32" t="s">
        <v>2709</v>
      </c>
      <c r="V10" s="32" t="s">
        <v>2687</v>
      </c>
      <c r="W10" s="32" t="s">
        <v>2645</v>
      </c>
      <c r="Y10" s="32" t="s">
        <v>2607</v>
      </c>
      <c r="AD10" s="32" t="s">
        <v>2582</v>
      </c>
      <c r="AF10" s="32" t="s">
        <v>2562</v>
      </c>
      <c r="AI10" s="32" t="s">
        <v>2531</v>
      </c>
      <c r="AN10" s="32" t="s">
        <v>2497</v>
      </c>
      <c r="AQ10" s="32" t="s">
        <v>2473</v>
      </c>
      <c r="AR10" s="32" t="s">
        <v>2462</v>
      </c>
      <c r="AS10" s="27" t="s">
        <v>2449</v>
      </c>
      <c r="AT10" s="32" t="s">
        <v>2411</v>
      </c>
      <c r="AU10" s="27" t="s">
        <v>2393</v>
      </c>
      <c r="AV10" s="32" t="s">
        <v>2359</v>
      </c>
      <c r="AW10" s="27" t="s">
        <v>2328</v>
      </c>
      <c r="AY10" s="32" t="s">
        <v>2317</v>
      </c>
      <c r="AZ10" s="32" t="s">
        <v>2300</v>
      </c>
      <c r="BA10" s="27" t="s">
        <v>2286</v>
      </c>
      <c r="BB10" s="32" t="s">
        <v>2265</v>
      </c>
      <c r="BC10" s="27" t="s">
        <v>2248</v>
      </c>
      <c r="BD10" s="27" t="s">
        <v>2198</v>
      </c>
    </row>
    <row r="11" spans="1:56" x14ac:dyDescent="0.25">
      <c r="C11" s="32" t="s">
        <v>2930</v>
      </c>
      <c r="D11" s="32" t="s">
        <v>2920</v>
      </c>
      <c r="I11" s="27" t="s">
        <v>2900</v>
      </c>
      <c r="K11" s="27" t="s">
        <v>2875</v>
      </c>
      <c r="P11" s="32" t="s">
        <v>2821</v>
      </c>
      <c r="R11" s="32" t="s">
        <v>2791</v>
      </c>
      <c r="S11" s="32" t="s">
        <v>2756</v>
      </c>
      <c r="T11" s="32" t="s">
        <v>2735</v>
      </c>
      <c r="U11" s="32" t="s">
        <v>2708</v>
      </c>
      <c r="V11" s="32" t="s">
        <v>2686</v>
      </c>
      <c r="W11" s="32" t="s">
        <v>2644</v>
      </c>
      <c r="Y11" s="32" t="s">
        <v>2606</v>
      </c>
      <c r="AD11" s="32" t="s">
        <v>2581</v>
      </c>
      <c r="AF11" s="32" t="s">
        <v>2561</v>
      </c>
      <c r="AI11" s="32" t="s">
        <v>1080</v>
      </c>
      <c r="AN11" s="32" t="s">
        <v>2496</v>
      </c>
      <c r="AR11" s="32" t="s">
        <v>2461</v>
      </c>
      <c r="AS11" s="27" t="s">
        <v>2448</v>
      </c>
      <c r="AT11" s="32" t="s">
        <v>2410</v>
      </c>
      <c r="AU11" s="27" t="s">
        <v>2392</v>
      </c>
      <c r="AV11" s="32" t="s">
        <v>2358</v>
      </c>
      <c r="AW11" s="27" t="s">
        <v>2345</v>
      </c>
      <c r="AY11" s="32" t="s">
        <v>2316</v>
      </c>
      <c r="AZ11" s="32" t="s">
        <v>2299</v>
      </c>
      <c r="BA11" s="27" t="s">
        <v>2285</v>
      </c>
      <c r="BB11" s="32" t="s">
        <v>2264</v>
      </c>
      <c r="BC11" s="27" t="s">
        <v>2247</v>
      </c>
      <c r="BD11" s="27" t="s">
        <v>2197</v>
      </c>
    </row>
    <row r="12" spans="1:56" x14ac:dyDescent="0.25">
      <c r="D12" s="32" t="s">
        <v>2919</v>
      </c>
      <c r="I12" s="27" t="s">
        <v>2899</v>
      </c>
      <c r="K12" s="27" t="s">
        <v>2874</v>
      </c>
      <c r="P12" s="32" t="s">
        <v>2820</v>
      </c>
      <c r="R12" s="32" t="s">
        <v>2790</v>
      </c>
      <c r="S12" s="32" t="s">
        <v>2755</v>
      </c>
      <c r="T12" s="32" t="s">
        <v>2734</v>
      </c>
      <c r="U12" s="32" t="s">
        <v>2707</v>
      </c>
      <c r="V12" s="32" t="s">
        <v>2685</v>
      </c>
      <c r="W12" s="32" t="s">
        <v>2643</v>
      </c>
      <c r="Y12" s="32" t="s">
        <v>2605</v>
      </c>
      <c r="AD12" s="32" t="s">
        <v>2580</v>
      </c>
      <c r="AF12" s="32" t="s">
        <v>2560</v>
      </c>
      <c r="AI12" s="32" t="s">
        <v>2530</v>
      </c>
      <c r="AR12" s="32" t="s">
        <v>2460</v>
      </c>
      <c r="AS12" s="27" t="s">
        <v>2447</v>
      </c>
      <c r="AT12" s="32" t="s">
        <v>2409</v>
      </c>
      <c r="AU12" s="27" t="s">
        <v>2391</v>
      </c>
      <c r="AV12" s="32" t="s">
        <v>2357</v>
      </c>
      <c r="AW12" s="27" t="s">
        <v>2344</v>
      </c>
      <c r="AY12" s="32" t="s">
        <v>2315</v>
      </c>
      <c r="AZ12" s="32" t="s">
        <v>2298</v>
      </c>
      <c r="BA12" s="27" t="s">
        <v>2284</v>
      </c>
      <c r="BB12" s="32" t="s">
        <v>2263</v>
      </c>
      <c r="BC12" s="27" t="s">
        <v>2246</v>
      </c>
      <c r="BD12" s="27" t="s">
        <v>2196</v>
      </c>
    </row>
    <row r="13" spans="1:56" x14ac:dyDescent="0.25">
      <c r="D13" s="27" t="s">
        <v>2918</v>
      </c>
      <c r="I13" s="27" t="s">
        <v>2898</v>
      </c>
      <c r="K13" s="27" t="s">
        <v>2106</v>
      </c>
      <c r="P13" s="32" t="s">
        <v>2819</v>
      </c>
      <c r="R13" s="32" t="s">
        <v>2789</v>
      </c>
      <c r="S13" s="32" t="s">
        <v>2754</v>
      </c>
      <c r="T13" s="32" t="s">
        <v>2733</v>
      </c>
      <c r="U13" s="32" t="s">
        <v>2706</v>
      </c>
      <c r="V13" s="32" t="s">
        <v>2684</v>
      </c>
      <c r="W13" s="32" t="s">
        <v>2642</v>
      </c>
      <c r="Y13" s="32" t="s">
        <v>2604</v>
      </c>
      <c r="AF13" s="32" t="s">
        <v>2559</v>
      </c>
      <c r="AI13" s="32" t="s">
        <v>2529</v>
      </c>
      <c r="AR13" s="32" t="s">
        <v>2459</v>
      </c>
      <c r="AS13" s="27" t="s">
        <v>2446</v>
      </c>
      <c r="AT13" s="32" t="s">
        <v>2408</v>
      </c>
      <c r="AU13" s="27" t="s">
        <v>2390</v>
      </c>
      <c r="AV13" s="32" t="s">
        <v>2356</v>
      </c>
      <c r="AW13" s="27" t="s">
        <v>2343</v>
      </c>
      <c r="AY13" s="32" t="s">
        <v>2314</v>
      </c>
      <c r="AZ13" s="32" t="s">
        <v>2297</v>
      </c>
      <c r="BA13" s="27" t="s">
        <v>2283</v>
      </c>
      <c r="BB13" s="32" t="s">
        <v>2262</v>
      </c>
      <c r="BC13" s="27" t="s">
        <v>2245</v>
      </c>
      <c r="BD13" s="27" t="s">
        <v>2195</v>
      </c>
    </row>
    <row r="14" spans="1:56" x14ac:dyDescent="0.25">
      <c r="D14" s="32" t="s">
        <v>2917</v>
      </c>
      <c r="I14" s="27" t="s">
        <v>2897</v>
      </c>
      <c r="K14" s="27" t="s">
        <v>2873</v>
      </c>
      <c r="P14" s="32" t="s">
        <v>2818</v>
      </c>
      <c r="R14" s="32" t="s">
        <v>2788</v>
      </c>
      <c r="S14" s="32" t="s">
        <v>2753</v>
      </c>
      <c r="T14" s="32" t="s">
        <v>2732</v>
      </c>
      <c r="U14" s="32" t="s">
        <v>2705</v>
      </c>
      <c r="V14" s="32" t="s">
        <v>2683</v>
      </c>
      <c r="W14" s="32" t="s">
        <v>2641</v>
      </c>
      <c r="Y14" s="32" t="s">
        <v>2603</v>
      </c>
      <c r="AF14" s="32" t="s">
        <v>2558</v>
      </c>
      <c r="AI14" s="32" t="s">
        <v>2528</v>
      </c>
      <c r="AS14" s="27" t="s">
        <v>2445</v>
      </c>
      <c r="AT14" s="32" t="s">
        <v>2407</v>
      </c>
      <c r="AU14" s="27" t="s">
        <v>2389</v>
      </c>
      <c r="AV14" s="32" t="s">
        <v>2355</v>
      </c>
      <c r="AW14" s="27" t="s">
        <v>2327</v>
      </c>
      <c r="AY14" s="32" t="s">
        <v>2313</v>
      </c>
      <c r="AZ14" s="32" t="s">
        <v>2296</v>
      </c>
      <c r="BA14" s="27" t="s">
        <v>2282</v>
      </c>
      <c r="BB14" s="32" t="s">
        <v>2261</v>
      </c>
      <c r="BC14" s="27" t="s">
        <v>2244</v>
      </c>
      <c r="BD14" s="27" t="s">
        <v>2194</v>
      </c>
    </row>
    <row r="15" spans="1:56" x14ac:dyDescent="0.25">
      <c r="D15" s="32" t="s">
        <v>2916</v>
      </c>
      <c r="I15" s="27" t="s">
        <v>2896</v>
      </c>
      <c r="K15" s="27" t="s">
        <v>2872</v>
      </c>
      <c r="P15" s="32" t="s">
        <v>2817</v>
      </c>
      <c r="R15" s="32" t="s">
        <v>2787</v>
      </c>
      <c r="S15" s="32" t="s">
        <v>2752</v>
      </c>
      <c r="T15" s="32" t="s">
        <v>2731</v>
      </c>
      <c r="U15" s="32" t="s">
        <v>2704</v>
      </c>
      <c r="V15" s="32" t="s">
        <v>2682</v>
      </c>
      <c r="W15" s="32" t="s">
        <v>2640</v>
      </c>
      <c r="Y15" s="32" t="s">
        <v>2602</v>
      </c>
      <c r="AF15" s="32" t="s">
        <v>2557</v>
      </c>
      <c r="AI15" s="32" t="s">
        <v>2527</v>
      </c>
      <c r="AS15" s="27" t="s">
        <v>2444</v>
      </c>
      <c r="AT15" s="32" t="s">
        <v>2406</v>
      </c>
      <c r="AU15" s="27" t="s">
        <v>2388</v>
      </c>
      <c r="AV15" s="32" t="s">
        <v>2354</v>
      </c>
      <c r="AW15" s="27" t="s">
        <v>2342</v>
      </c>
      <c r="AY15" s="32" t="s">
        <v>2312</v>
      </c>
      <c r="AZ15" s="32" t="s">
        <v>2295</v>
      </c>
      <c r="BA15" s="27" t="s">
        <v>2281</v>
      </c>
      <c r="BB15" s="32" t="s">
        <v>2260</v>
      </c>
      <c r="BC15" s="27" t="s">
        <v>2243</v>
      </c>
      <c r="BD15" s="27" t="s">
        <v>2193</v>
      </c>
    </row>
    <row r="16" spans="1:56" x14ac:dyDescent="0.25">
      <c r="I16" s="27" t="s">
        <v>2895</v>
      </c>
      <c r="K16" s="45" t="s">
        <v>2871</v>
      </c>
      <c r="P16" s="32" t="s">
        <v>2816</v>
      </c>
      <c r="R16" s="32" t="s">
        <v>2786</v>
      </c>
      <c r="S16" s="32" t="s">
        <v>2751</v>
      </c>
      <c r="T16" s="32" t="s">
        <v>2730</v>
      </c>
      <c r="U16" s="32" t="s">
        <v>2703</v>
      </c>
      <c r="V16" s="32" t="s">
        <v>2681</v>
      </c>
      <c r="W16" s="32" t="s">
        <v>2639</v>
      </c>
      <c r="AF16" s="32" t="s">
        <v>2556</v>
      </c>
      <c r="AI16" s="32" t="s">
        <v>2526</v>
      </c>
      <c r="AS16" s="27" t="s">
        <v>2443</v>
      </c>
      <c r="AT16" s="32" t="s">
        <v>2405</v>
      </c>
      <c r="AU16" s="27" t="s">
        <v>2345</v>
      </c>
      <c r="AW16" s="27" t="s">
        <v>2264</v>
      </c>
      <c r="AY16" s="32" t="s">
        <v>2311</v>
      </c>
      <c r="BA16" s="27" t="s">
        <v>2280</v>
      </c>
      <c r="BB16" s="32" t="s">
        <v>2259</v>
      </c>
      <c r="BC16" s="27" t="s">
        <v>2242</v>
      </c>
      <c r="BD16" s="27" t="s">
        <v>2192</v>
      </c>
    </row>
    <row r="17" spans="9:56" x14ac:dyDescent="0.25">
      <c r="I17" s="27" t="s">
        <v>2894</v>
      </c>
      <c r="K17" s="45" t="s">
        <v>2870</v>
      </c>
      <c r="P17" s="32" t="s">
        <v>2815</v>
      </c>
      <c r="R17" s="32" t="s">
        <v>2785</v>
      </c>
      <c r="S17" s="32" t="s">
        <v>2750</v>
      </c>
      <c r="T17" s="32" t="s">
        <v>2729</v>
      </c>
      <c r="U17" s="32" t="s">
        <v>2702</v>
      </c>
      <c r="V17" s="32" t="s">
        <v>2680</v>
      </c>
      <c r="W17" s="32" t="s">
        <v>2638</v>
      </c>
      <c r="AF17" s="32" t="s">
        <v>2555</v>
      </c>
      <c r="AI17" s="32" t="s">
        <v>2525</v>
      </c>
      <c r="AS17" s="27" t="s">
        <v>2442</v>
      </c>
      <c r="AT17" s="32" t="s">
        <v>2404</v>
      </c>
      <c r="AU17" s="27" t="s">
        <v>2387</v>
      </c>
      <c r="AW17" s="27" t="s">
        <v>2341</v>
      </c>
      <c r="AY17" s="32" t="s">
        <v>2310</v>
      </c>
      <c r="BA17" s="27" t="s">
        <v>2279</v>
      </c>
      <c r="BB17" s="32" t="s">
        <v>2258</v>
      </c>
      <c r="BC17" s="27" t="s">
        <v>2241</v>
      </c>
      <c r="BD17" s="27" t="s">
        <v>2191</v>
      </c>
    </row>
    <row r="18" spans="9:56" x14ac:dyDescent="0.25">
      <c r="I18" s="27" t="s">
        <v>2893</v>
      </c>
      <c r="K18" s="27" t="s">
        <v>2869</v>
      </c>
      <c r="P18" s="32" t="s">
        <v>2814</v>
      </c>
      <c r="R18" s="32" t="s">
        <v>2784</v>
      </c>
      <c r="S18" s="32" t="s">
        <v>2749</v>
      </c>
      <c r="T18" s="32" t="s">
        <v>2728</v>
      </c>
      <c r="U18" s="32" t="s">
        <v>2701</v>
      </c>
      <c r="V18" s="32" t="s">
        <v>2679</v>
      </c>
      <c r="W18" s="32" t="s">
        <v>2637</v>
      </c>
      <c r="AF18" s="32" t="s">
        <v>2554</v>
      </c>
      <c r="AI18" s="32" t="s">
        <v>2524</v>
      </c>
      <c r="AS18" s="27" t="s">
        <v>2441</v>
      </c>
      <c r="AT18" s="32" t="s">
        <v>2403</v>
      </c>
      <c r="AU18" s="27" t="s">
        <v>2386</v>
      </c>
      <c r="AW18" s="27" t="s">
        <v>2340</v>
      </c>
      <c r="BA18" s="27" t="s">
        <v>2278</v>
      </c>
      <c r="BC18" s="27" t="s">
        <v>2240</v>
      </c>
      <c r="BD18" s="27" t="s">
        <v>2190</v>
      </c>
    </row>
    <row r="19" spans="9:56" x14ac:dyDescent="0.25">
      <c r="I19" s="27" t="s">
        <v>2892</v>
      </c>
      <c r="K19" s="27" t="s">
        <v>2868</v>
      </c>
      <c r="P19" s="32" t="s">
        <v>2813</v>
      </c>
      <c r="R19" s="32" t="s">
        <v>2783</v>
      </c>
      <c r="S19" s="32" t="s">
        <v>2748</v>
      </c>
      <c r="T19" s="32" t="s">
        <v>2727</v>
      </c>
      <c r="U19" s="32" t="s">
        <v>1093</v>
      </c>
      <c r="V19" s="32" t="s">
        <v>2678</v>
      </c>
      <c r="W19" s="32" t="s">
        <v>2636</v>
      </c>
      <c r="AF19" s="32" t="s">
        <v>2553</v>
      </c>
      <c r="AS19" s="27" t="s">
        <v>2440</v>
      </c>
      <c r="AU19" s="27" t="s">
        <v>2385</v>
      </c>
      <c r="AW19" s="27" t="s">
        <v>2339</v>
      </c>
      <c r="BA19" s="27" t="s">
        <v>2277</v>
      </c>
      <c r="BC19" s="27" t="s">
        <v>2239</v>
      </c>
      <c r="BD19" s="27" t="s">
        <v>2189</v>
      </c>
    </row>
    <row r="20" spans="9:56" x14ac:dyDescent="0.25">
      <c r="I20" s="27" t="s">
        <v>2891</v>
      </c>
      <c r="K20" s="27" t="s">
        <v>2867</v>
      </c>
      <c r="P20" s="32" t="s">
        <v>2812</v>
      </c>
      <c r="R20" s="32" t="s">
        <v>2782</v>
      </c>
      <c r="S20" s="32" t="s">
        <v>2747</v>
      </c>
      <c r="T20" s="32" t="s">
        <v>2726</v>
      </c>
      <c r="U20" s="32" t="s">
        <v>2700</v>
      </c>
      <c r="V20" s="32" t="s">
        <v>2677</v>
      </c>
      <c r="W20" s="32" t="s">
        <v>2635</v>
      </c>
      <c r="AF20" s="32" t="s">
        <v>2552</v>
      </c>
      <c r="AS20" s="27" t="s">
        <v>2439</v>
      </c>
      <c r="AU20" s="27" t="s">
        <v>2384</v>
      </c>
      <c r="AW20" s="27" t="s">
        <v>2338</v>
      </c>
      <c r="BA20" s="27" t="s">
        <v>2276</v>
      </c>
      <c r="BC20" s="27" t="s">
        <v>2238</v>
      </c>
      <c r="BD20" s="27" t="s">
        <v>2188</v>
      </c>
    </row>
    <row r="21" spans="9:56" x14ac:dyDescent="0.25">
      <c r="K21" s="27" t="s">
        <v>2866</v>
      </c>
      <c r="P21" s="32" t="s">
        <v>2811</v>
      </c>
      <c r="R21" s="32" t="s">
        <v>2781</v>
      </c>
      <c r="S21" s="32" t="s">
        <v>2746</v>
      </c>
      <c r="T21" s="32" t="s">
        <v>2725</v>
      </c>
      <c r="U21" s="32" t="s">
        <v>2699</v>
      </c>
      <c r="V21" s="32" t="s">
        <v>2676</v>
      </c>
      <c r="W21" s="32" t="s">
        <v>2634</v>
      </c>
      <c r="AF21" s="32" t="s">
        <v>2551</v>
      </c>
      <c r="AS21" s="27" t="s">
        <v>2438</v>
      </c>
      <c r="AU21" s="27" t="s">
        <v>2383</v>
      </c>
      <c r="AW21" s="27" t="s">
        <v>2337</v>
      </c>
      <c r="BA21" s="27" t="s">
        <v>2275</v>
      </c>
      <c r="BC21" s="27" t="s">
        <v>2237</v>
      </c>
      <c r="BD21" s="27" t="s">
        <v>2187</v>
      </c>
    </row>
    <row r="22" spans="9:56" x14ac:dyDescent="0.25">
      <c r="K22" s="27" t="s">
        <v>2865</v>
      </c>
      <c r="R22" s="32" t="s">
        <v>2780</v>
      </c>
      <c r="T22" s="32" t="s">
        <v>2724</v>
      </c>
      <c r="U22" s="32" t="s">
        <v>2698</v>
      </c>
      <c r="V22" s="32" t="s">
        <v>2675</v>
      </c>
      <c r="W22" s="32" t="s">
        <v>2633</v>
      </c>
      <c r="AF22" s="32" t="s">
        <v>2550</v>
      </c>
      <c r="AS22" s="27" t="s">
        <v>2437</v>
      </c>
      <c r="AU22" s="27" t="s">
        <v>2382</v>
      </c>
      <c r="AW22" s="27" t="s">
        <v>2336</v>
      </c>
      <c r="BC22" s="27" t="s">
        <v>2236</v>
      </c>
      <c r="BD22" s="27" t="s">
        <v>2186</v>
      </c>
    </row>
    <row r="23" spans="9:56" x14ac:dyDescent="0.25">
      <c r="K23" s="27" t="s">
        <v>2864</v>
      </c>
      <c r="R23" s="32" t="s">
        <v>2779</v>
      </c>
      <c r="T23" s="32" t="s">
        <v>2723</v>
      </c>
      <c r="U23" s="32" t="s">
        <v>2697</v>
      </c>
      <c r="V23" s="32" t="s">
        <v>2674</v>
      </c>
      <c r="W23" s="32" t="s">
        <v>2632</v>
      </c>
      <c r="AF23" s="32" t="s">
        <v>2549</v>
      </c>
      <c r="AS23" s="27" t="s">
        <v>2436</v>
      </c>
      <c r="AU23" s="27" t="s">
        <v>2381</v>
      </c>
      <c r="AW23" s="27" t="s">
        <v>2335</v>
      </c>
      <c r="BC23" s="27" t="s">
        <v>2235</v>
      </c>
      <c r="BD23" s="27" t="s">
        <v>2185</v>
      </c>
    </row>
    <row r="24" spans="9:56" x14ac:dyDescent="0.25">
      <c r="K24" s="27" t="s">
        <v>2863</v>
      </c>
      <c r="R24" s="32" t="s">
        <v>2778</v>
      </c>
      <c r="T24" s="32" t="s">
        <v>2722</v>
      </c>
      <c r="U24" s="32" t="s">
        <v>2696</v>
      </c>
      <c r="V24" s="32" t="s">
        <v>2673</v>
      </c>
      <c r="W24" s="32" t="s">
        <v>2631</v>
      </c>
      <c r="AS24" s="27" t="s">
        <v>2435</v>
      </c>
      <c r="AU24" s="27" t="s">
        <v>2380</v>
      </c>
      <c r="BC24" s="27" t="s">
        <v>2234</v>
      </c>
      <c r="BD24" s="27" t="s">
        <v>2184</v>
      </c>
    </row>
    <row r="25" spans="9:56" x14ac:dyDescent="0.25">
      <c r="K25" s="27" t="s">
        <v>2862</v>
      </c>
      <c r="R25" s="32" t="s">
        <v>2777</v>
      </c>
      <c r="T25" s="32" t="s">
        <v>2721</v>
      </c>
      <c r="U25" s="32" t="s">
        <v>2695</v>
      </c>
      <c r="V25" s="32" t="s">
        <v>2672</v>
      </c>
      <c r="W25" s="32" t="s">
        <v>2630</v>
      </c>
      <c r="AS25" s="27" t="s">
        <v>2434</v>
      </c>
      <c r="AU25" s="27" t="s">
        <v>2379</v>
      </c>
      <c r="BC25" s="27" t="s">
        <v>2233</v>
      </c>
      <c r="BD25" s="27" t="s">
        <v>2183</v>
      </c>
    </row>
    <row r="26" spans="9:56" x14ac:dyDescent="0.25">
      <c r="K26" s="27" t="s">
        <v>2861</v>
      </c>
      <c r="R26" s="32" t="s">
        <v>2776</v>
      </c>
      <c r="T26" s="32" t="s">
        <v>2720</v>
      </c>
      <c r="V26" s="32" t="s">
        <v>2671</v>
      </c>
      <c r="W26" s="32" t="s">
        <v>2629</v>
      </c>
      <c r="AS26" s="27" t="s">
        <v>2433</v>
      </c>
      <c r="AU26" s="27" t="s">
        <v>2378</v>
      </c>
      <c r="BC26" s="27" t="s">
        <v>2232</v>
      </c>
      <c r="BD26" s="27" t="s">
        <v>2182</v>
      </c>
    </row>
    <row r="27" spans="9:56" x14ac:dyDescent="0.25">
      <c r="K27" s="27" t="s">
        <v>2860</v>
      </c>
      <c r="R27" s="32" t="s">
        <v>2775</v>
      </c>
      <c r="T27" s="32" t="s">
        <v>2719</v>
      </c>
      <c r="V27" s="32" t="s">
        <v>2670</v>
      </c>
      <c r="W27" s="32" t="s">
        <v>2628</v>
      </c>
      <c r="AS27" s="27" t="s">
        <v>2432</v>
      </c>
      <c r="AU27" s="27" t="s">
        <v>2377</v>
      </c>
      <c r="BC27" s="27" t="s">
        <v>2231</v>
      </c>
      <c r="BD27" s="32" t="s">
        <v>2181</v>
      </c>
    </row>
    <row r="28" spans="9:56" x14ac:dyDescent="0.25">
      <c r="K28" s="45" t="s">
        <v>2859</v>
      </c>
      <c r="R28" s="32" t="s">
        <v>2774</v>
      </c>
      <c r="V28" s="32" t="s">
        <v>2669</v>
      </c>
      <c r="W28" s="32" t="s">
        <v>2627</v>
      </c>
      <c r="AS28" s="27" t="s">
        <v>2431</v>
      </c>
      <c r="AU28" s="27" t="s">
        <v>2376</v>
      </c>
      <c r="BC28" s="27" t="s">
        <v>2230</v>
      </c>
      <c r="BD28" s="27" t="s">
        <v>2180</v>
      </c>
    </row>
    <row r="29" spans="9:56" x14ac:dyDescent="0.25">
      <c r="K29" s="27" t="s">
        <v>2858</v>
      </c>
      <c r="R29" s="32" t="s">
        <v>2773</v>
      </c>
      <c r="V29" s="32" t="s">
        <v>2668</v>
      </c>
      <c r="W29" s="32" t="s">
        <v>2626</v>
      </c>
      <c r="AS29" s="27" t="s">
        <v>2430</v>
      </c>
      <c r="AU29" s="27" t="s">
        <v>2375</v>
      </c>
      <c r="BC29" s="27" t="s">
        <v>2229</v>
      </c>
      <c r="BD29" s="27" t="s">
        <v>2179</v>
      </c>
    </row>
    <row r="30" spans="9:56" x14ac:dyDescent="0.25">
      <c r="K30" s="27" t="s">
        <v>2857</v>
      </c>
      <c r="R30" s="32" t="s">
        <v>2772</v>
      </c>
      <c r="V30" s="32" t="s">
        <v>2667</v>
      </c>
      <c r="W30" s="32" t="s">
        <v>2625</v>
      </c>
      <c r="AS30" s="27" t="s">
        <v>2429</v>
      </c>
      <c r="AU30" s="27" t="s">
        <v>2374</v>
      </c>
      <c r="BC30" s="27" t="s">
        <v>2228</v>
      </c>
      <c r="BD30" s="27" t="s">
        <v>2178</v>
      </c>
    </row>
    <row r="31" spans="9:56" x14ac:dyDescent="0.25">
      <c r="K31" s="27" t="s">
        <v>2856</v>
      </c>
      <c r="R31" s="32" t="s">
        <v>2771</v>
      </c>
      <c r="V31" s="32" t="s">
        <v>2666</v>
      </c>
      <c r="W31" s="32" t="s">
        <v>2624</v>
      </c>
      <c r="AS31" s="27" t="s">
        <v>2428</v>
      </c>
      <c r="AU31" s="27" t="s">
        <v>2373</v>
      </c>
      <c r="BC31" s="27" t="s">
        <v>2227</v>
      </c>
      <c r="BD31" s="27" t="s">
        <v>2177</v>
      </c>
    </row>
    <row r="32" spans="9:56" x14ac:dyDescent="0.25">
      <c r="K32" s="27" t="s">
        <v>2855</v>
      </c>
      <c r="R32" s="32" t="s">
        <v>2770</v>
      </c>
      <c r="V32" s="32" t="s">
        <v>2665</v>
      </c>
      <c r="W32" s="32" t="s">
        <v>2623</v>
      </c>
      <c r="AS32" s="27" t="s">
        <v>2427</v>
      </c>
      <c r="AU32" s="27" t="s">
        <v>2372</v>
      </c>
      <c r="BC32" s="27" t="s">
        <v>2226</v>
      </c>
      <c r="BD32" s="27" t="s">
        <v>2176</v>
      </c>
    </row>
    <row r="33" spans="11:56" x14ac:dyDescent="0.25">
      <c r="K33" s="27" t="s">
        <v>2854</v>
      </c>
      <c r="R33" s="32" t="s">
        <v>2769</v>
      </c>
      <c r="V33" s="32" t="s">
        <v>2664</v>
      </c>
      <c r="AS33" s="27" t="s">
        <v>2426</v>
      </c>
      <c r="AU33" s="27" t="s">
        <v>2371</v>
      </c>
      <c r="BC33" s="27" t="s">
        <v>2225</v>
      </c>
      <c r="BD33" s="27" t="s">
        <v>2175</v>
      </c>
    </row>
    <row r="34" spans="11:56" x14ac:dyDescent="0.25">
      <c r="R34" s="32" t="s">
        <v>2768</v>
      </c>
      <c r="V34" s="32" t="s">
        <v>2663</v>
      </c>
      <c r="AS34" s="27" t="s">
        <v>2359</v>
      </c>
      <c r="AU34" s="27" t="s">
        <v>2370</v>
      </c>
      <c r="BC34" s="27" t="s">
        <v>2224</v>
      </c>
      <c r="BD34" s="27" t="s">
        <v>2174</v>
      </c>
    </row>
    <row r="35" spans="11:56" x14ac:dyDescent="0.25">
      <c r="R35" s="32" t="s">
        <v>2767</v>
      </c>
      <c r="V35" s="32" t="s">
        <v>2662</v>
      </c>
      <c r="AS35" s="27" t="s">
        <v>2425</v>
      </c>
      <c r="AU35" s="27" t="s">
        <v>2369</v>
      </c>
      <c r="BC35" s="27" t="s">
        <v>2223</v>
      </c>
      <c r="BD35" s="27" t="s">
        <v>2173</v>
      </c>
    </row>
    <row r="36" spans="11:56" x14ac:dyDescent="0.25">
      <c r="V36" s="32" t="s">
        <v>2661</v>
      </c>
      <c r="AS36" s="27" t="s">
        <v>2424</v>
      </c>
      <c r="BC36" s="27" t="s">
        <v>2222</v>
      </c>
      <c r="BD36" s="27" t="s">
        <v>2172</v>
      </c>
    </row>
    <row r="37" spans="11:56" x14ac:dyDescent="0.25">
      <c r="V37" s="32" t="s">
        <v>2660</v>
      </c>
      <c r="AS37" s="27" t="s">
        <v>2423</v>
      </c>
      <c r="BC37" s="27" t="s">
        <v>2221</v>
      </c>
      <c r="BD37" s="27" t="s">
        <v>2171</v>
      </c>
    </row>
    <row r="38" spans="11:56" x14ac:dyDescent="0.25">
      <c r="V38" s="32" t="s">
        <v>2659</v>
      </c>
      <c r="AS38" s="27" t="s">
        <v>2422</v>
      </c>
      <c r="BC38" s="27" t="s">
        <v>2220</v>
      </c>
      <c r="BD38" s="27" t="s">
        <v>2170</v>
      </c>
    </row>
    <row r="39" spans="11:56" x14ac:dyDescent="0.25">
      <c r="V39" s="32" t="s">
        <v>2658</v>
      </c>
      <c r="AS39" s="27" t="s">
        <v>2421</v>
      </c>
      <c r="BC39" s="27" t="s">
        <v>2219</v>
      </c>
      <c r="BD39" s="27" t="s">
        <v>2169</v>
      </c>
    </row>
    <row r="40" spans="11:56" x14ac:dyDescent="0.25">
      <c r="V40" s="32" t="s">
        <v>2657</v>
      </c>
      <c r="AS40" s="27" t="s">
        <v>2420</v>
      </c>
      <c r="BC40" s="27" t="s">
        <v>2218</v>
      </c>
      <c r="BD40" s="27" t="s">
        <v>2168</v>
      </c>
    </row>
    <row r="41" spans="11:56" x14ac:dyDescent="0.25">
      <c r="V41" s="32" t="s">
        <v>2656</v>
      </c>
      <c r="BC41" s="27" t="s">
        <v>2217</v>
      </c>
      <c r="BD41" s="27" t="s">
        <v>2167</v>
      </c>
    </row>
    <row r="42" spans="11:56" x14ac:dyDescent="0.25">
      <c r="V42" s="32" t="s">
        <v>2655</v>
      </c>
      <c r="BC42" s="27" t="s">
        <v>2216</v>
      </c>
      <c r="BD42" s="27" t="s">
        <v>2166</v>
      </c>
    </row>
    <row r="43" spans="11:56" x14ac:dyDescent="0.25">
      <c r="BC43" s="27" t="s">
        <v>2215</v>
      </c>
      <c r="BD43" s="27" t="s">
        <v>2165</v>
      </c>
    </row>
    <row r="44" spans="11:56" x14ac:dyDescent="0.25">
      <c r="BC44" s="27" t="s">
        <v>2214</v>
      </c>
      <c r="BD44" s="27" t="s">
        <v>2164</v>
      </c>
    </row>
    <row r="45" spans="11:56" x14ac:dyDescent="0.25">
      <c r="BC45" s="27" t="s">
        <v>2213</v>
      </c>
      <c r="BD45" s="27" t="s">
        <v>2163</v>
      </c>
    </row>
    <row r="46" spans="11:56" x14ac:dyDescent="0.25">
      <c r="BC46" s="27" t="s">
        <v>2212</v>
      </c>
      <c r="BD46" s="27" t="s">
        <v>2077</v>
      </c>
    </row>
    <row r="47" spans="11:56" x14ac:dyDescent="0.25">
      <c r="BC47" s="27" t="s">
        <v>2211</v>
      </c>
    </row>
    <row r="48" spans="11:56" x14ac:dyDescent="0.25">
      <c r="BC48" s="27" t="s">
        <v>2210</v>
      </c>
    </row>
    <row r="49" spans="55:55" x14ac:dyDescent="0.25">
      <c r="BC49" s="27" t="s">
        <v>2209</v>
      </c>
    </row>
    <row r="50" spans="55:55" x14ac:dyDescent="0.25">
      <c r="BC50" s="27" t="s">
        <v>2208</v>
      </c>
    </row>
  </sheetData>
  <conditionalFormatting sqref="A2:A5">
    <cfRule type="duplicateValues" dxfId="54" priority="55"/>
  </conditionalFormatting>
  <conditionalFormatting sqref="B2:B9">
    <cfRule type="duplicateValues" dxfId="53" priority="54"/>
  </conditionalFormatting>
  <conditionalFormatting sqref="C2:C11">
    <cfRule type="duplicateValues" dxfId="52" priority="53"/>
  </conditionalFormatting>
  <conditionalFormatting sqref="D2:D15">
    <cfRule type="duplicateValues" dxfId="51" priority="52"/>
  </conditionalFormatting>
  <conditionalFormatting sqref="I2:I20">
    <cfRule type="duplicateValues" dxfId="50" priority="51"/>
  </conditionalFormatting>
  <conditionalFormatting sqref="J2:J6">
    <cfRule type="duplicateValues" dxfId="49" priority="50"/>
  </conditionalFormatting>
  <conditionalFormatting sqref="K2:K33">
    <cfRule type="duplicateValues" dxfId="48" priority="49"/>
  </conditionalFormatting>
  <conditionalFormatting sqref="L2:L3">
    <cfRule type="duplicateValues" dxfId="47" priority="48"/>
  </conditionalFormatting>
  <conditionalFormatting sqref="M2:M5">
    <cfRule type="duplicateValues" dxfId="46" priority="47"/>
  </conditionalFormatting>
  <conditionalFormatting sqref="N2:N6">
    <cfRule type="duplicateValues" dxfId="45" priority="46"/>
  </conditionalFormatting>
  <conditionalFormatting sqref="O2:O8">
    <cfRule type="duplicateValues" dxfId="44" priority="45"/>
  </conditionalFormatting>
  <conditionalFormatting sqref="P2:P21">
    <cfRule type="duplicateValues" dxfId="43" priority="44"/>
  </conditionalFormatting>
  <conditionalFormatting sqref="Q2:Q10">
    <cfRule type="duplicateValues" dxfId="42" priority="43"/>
  </conditionalFormatting>
  <conditionalFormatting sqref="R2:R35">
    <cfRule type="duplicateValues" dxfId="41" priority="42"/>
  </conditionalFormatting>
  <conditionalFormatting sqref="S2:S21">
    <cfRule type="duplicateValues" dxfId="40" priority="41"/>
  </conditionalFormatting>
  <conditionalFormatting sqref="T2:T27">
    <cfRule type="duplicateValues" dxfId="39" priority="40"/>
  </conditionalFormatting>
  <conditionalFormatting sqref="U2:U25">
    <cfRule type="duplicateValues" dxfId="38" priority="39"/>
  </conditionalFormatting>
  <conditionalFormatting sqref="V4:V42">
    <cfRule type="duplicateValues" dxfId="37" priority="38"/>
  </conditionalFormatting>
  <conditionalFormatting sqref="V3">
    <cfRule type="duplicateValues" dxfId="36" priority="36"/>
  </conditionalFormatting>
  <conditionalFormatting sqref="V3">
    <cfRule type="duplicateValues" dxfId="35" priority="35"/>
  </conditionalFormatting>
  <conditionalFormatting sqref="V3">
    <cfRule type="duplicateValues" dxfId="34" priority="34"/>
  </conditionalFormatting>
  <conditionalFormatting sqref="V3">
    <cfRule type="duplicateValues" dxfId="33" priority="37"/>
  </conditionalFormatting>
  <conditionalFormatting sqref="V3">
    <cfRule type="duplicateValues" dxfId="32" priority="33"/>
  </conditionalFormatting>
  <conditionalFormatting sqref="W2:W32">
    <cfRule type="duplicateValues" dxfId="31" priority="32"/>
  </conditionalFormatting>
  <conditionalFormatting sqref="X2:X6">
    <cfRule type="duplicateValues" dxfId="30" priority="31"/>
  </conditionalFormatting>
  <conditionalFormatting sqref="Y2:Y15">
    <cfRule type="duplicateValues" dxfId="29" priority="30"/>
  </conditionalFormatting>
  <conditionalFormatting sqref="AB2:AB5">
    <cfRule type="duplicateValues" dxfId="28" priority="28"/>
  </conditionalFormatting>
  <conditionalFormatting sqref="AC2:AC5">
    <cfRule type="duplicateValues" dxfId="27" priority="27"/>
  </conditionalFormatting>
  <conditionalFormatting sqref="AD2:AD12">
    <cfRule type="duplicateValues" dxfId="26" priority="26"/>
  </conditionalFormatting>
  <conditionalFormatting sqref="AE2:AE9">
    <cfRule type="duplicateValues" dxfId="25" priority="25"/>
  </conditionalFormatting>
  <conditionalFormatting sqref="AF2:AF23">
    <cfRule type="duplicateValues" dxfId="24" priority="24"/>
  </conditionalFormatting>
  <conditionalFormatting sqref="AH2:AH7">
    <cfRule type="duplicateValues" dxfId="23" priority="23"/>
  </conditionalFormatting>
  <conditionalFormatting sqref="AI2:AI18">
    <cfRule type="duplicateValues" dxfId="22" priority="22"/>
  </conditionalFormatting>
  <conditionalFormatting sqref="AJ2">
    <cfRule type="duplicateValues" dxfId="21" priority="21"/>
  </conditionalFormatting>
  <conditionalFormatting sqref="AK2:AK4">
    <cfRule type="duplicateValues" dxfId="20" priority="20"/>
  </conditionalFormatting>
  <conditionalFormatting sqref="AL2:AL5">
    <cfRule type="duplicateValues" dxfId="19" priority="19"/>
  </conditionalFormatting>
  <conditionalFormatting sqref="AM2:AM6">
    <cfRule type="duplicateValues" dxfId="18" priority="18"/>
  </conditionalFormatting>
  <conditionalFormatting sqref="AN2:AN11">
    <cfRule type="duplicateValues" dxfId="17" priority="17"/>
  </conditionalFormatting>
  <conditionalFormatting sqref="AO2:AO6">
    <cfRule type="duplicateValues" dxfId="16" priority="16"/>
  </conditionalFormatting>
  <conditionalFormatting sqref="AP2:AP9">
    <cfRule type="duplicateValues" dxfId="15" priority="15"/>
  </conditionalFormatting>
  <conditionalFormatting sqref="AQ2:AQ10">
    <cfRule type="duplicateValues" dxfId="14" priority="14"/>
  </conditionalFormatting>
  <conditionalFormatting sqref="AR2:AR13">
    <cfRule type="duplicateValues" dxfId="13" priority="13"/>
  </conditionalFormatting>
  <conditionalFormatting sqref="AS2:AS40">
    <cfRule type="duplicateValues" dxfId="12" priority="12"/>
  </conditionalFormatting>
  <conditionalFormatting sqref="AT2:AT18">
    <cfRule type="duplicateValues" dxfId="11" priority="11"/>
  </conditionalFormatting>
  <conditionalFormatting sqref="AU2:AU35">
    <cfRule type="duplicateValues" dxfId="10" priority="10"/>
  </conditionalFormatting>
  <conditionalFormatting sqref="AV2:AV15">
    <cfRule type="duplicateValues" dxfId="9" priority="9"/>
  </conditionalFormatting>
  <conditionalFormatting sqref="AW2:AW23">
    <cfRule type="duplicateValues" dxfId="8" priority="8"/>
  </conditionalFormatting>
  <conditionalFormatting sqref="AX2:AX8">
    <cfRule type="duplicateValues" dxfId="7" priority="7"/>
  </conditionalFormatting>
  <conditionalFormatting sqref="AY2:AY17">
    <cfRule type="duplicateValues" dxfId="6" priority="6"/>
  </conditionalFormatting>
  <conditionalFormatting sqref="AZ2:AZ15">
    <cfRule type="duplicateValues" dxfId="5" priority="5"/>
  </conditionalFormatting>
  <conditionalFormatting sqref="BA2:BA21">
    <cfRule type="duplicateValues" dxfId="4" priority="4"/>
  </conditionalFormatting>
  <conditionalFormatting sqref="BB2:BB17">
    <cfRule type="duplicateValues" dxfId="3" priority="3"/>
  </conditionalFormatting>
  <conditionalFormatting sqref="BC2:BC50">
    <cfRule type="duplicateValues" dxfId="2" priority="2"/>
  </conditionalFormatting>
  <conditionalFormatting sqref="BD2:BD46">
    <cfRule type="duplicateValues" dxfId="1" priority="1"/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9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6" t="s">
        <v>3727</v>
      </c>
      <c r="B1" s="26" t="s">
        <v>3730</v>
      </c>
      <c r="C1" s="26" t="s">
        <v>3734</v>
      </c>
      <c r="D1" s="26" t="s">
        <v>3740</v>
      </c>
      <c r="E1" s="26"/>
      <c r="F1" s="26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Анкета ТМЦ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ТМЦ'!подгруппы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Gulmira Baimbetova</cp:lastModifiedBy>
  <cp:lastPrinted>2023-08-16T06:42:33Z</cp:lastPrinted>
  <dcterms:created xsi:type="dcterms:W3CDTF">2015-06-05T18:19:34Z</dcterms:created>
  <dcterms:modified xsi:type="dcterms:W3CDTF">2024-03-13T12:44:48Z</dcterms:modified>
</cp:coreProperties>
</file>